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Оцінка ефективності за 2025 рік\"/>
    </mc:Choice>
  </mc:AlternateContent>
  <bookViews>
    <workbookView xWindow="-255" yWindow="-60" windowWidth="21840" windowHeight="13740"/>
  </bookViews>
  <sheets>
    <sheet name="КПК0113104" sheetId="1" r:id="rId1"/>
  </sheets>
  <definedNames>
    <definedName name="_xlnm.Print_Area" localSheetId="0">КПК0113104!$A$1:$BQ$207</definedName>
  </definedNames>
  <calcPr calcId="152511"/>
</workbook>
</file>

<file path=xl/calcChain.xml><?xml version="1.0" encoding="utf-8"?>
<calcChain xmlns="http://schemas.openxmlformats.org/spreadsheetml/2006/main">
  <c r="AQ186" i="1" l="1"/>
  <c r="AQ183" i="1"/>
  <c r="AQ180" i="1"/>
  <c r="AQ178" i="1"/>
  <c r="AQ177" i="1"/>
  <c r="AQ176" i="1"/>
  <c r="AQ175" i="1"/>
  <c r="AQ174" i="1" s="1"/>
  <c r="AI174" i="1"/>
  <c r="AA174" i="1"/>
  <c r="AI51" i="1"/>
  <c r="AY49" i="1"/>
  <c r="AY48" i="1"/>
  <c r="AY47" i="1"/>
  <c r="AY46" i="1"/>
  <c r="AY44" i="1" s="1"/>
  <c r="AI44" i="1"/>
  <c r="S44" i="1"/>
  <c r="AI39" i="1"/>
  <c r="BI167" i="1"/>
  <c r="BD167" i="1"/>
  <c r="AZ167" i="1"/>
  <c r="BN167" i="1" s="1"/>
  <c r="BI165" i="1"/>
  <c r="BD165" i="1"/>
  <c r="AZ165" i="1"/>
  <c r="BN165" i="1" s="1"/>
  <c r="BI162" i="1"/>
  <c r="BD162" i="1"/>
  <c r="AZ162" i="1"/>
  <c r="BN162" i="1" s="1"/>
  <c r="BI160" i="1"/>
  <c r="BD160" i="1"/>
  <c r="AZ160" i="1"/>
  <c r="BN160" i="1" s="1"/>
  <c r="BI158" i="1"/>
  <c r="BD158" i="1"/>
  <c r="AZ158" i="1"/>
  <c r="BN158" i="1" s="1"/>
  <c r="BI156" i="1"/>
  <c r="BD156" i="1"/>
  <c r="AZ156" i="1"/>
  <c r="BN156" i="1" s="1"/>
  <c r="BI153" i="1"/>
  <c r="BD153" i="1"/>
  <c r="AZ153" i="1"/>
  <c r="BN153" i="1" s="1"/>
  <c r="BI151" i="1"/>
  <c r="BD151" i="1"/>
  <c r="AZ151" i="1"/>
  <c r="BN151" i="1" s="1"/>
  <c r="BI149" i="1"/>
  <c r="BD149" i="1"/>
  <c r="AZ149" i="1"/>
  <c r="BN149" i="1" s="1"/>
  <c r="BI147" i="1"/>
  <c r="BD147" i="1"/>
  <c r="AZ147" i="1"/>
  <c r="BN147" i="1" s="1"/>
  <c r="BI145" i="1"/>
  <c r="BD145" i="1"/>
  <c r="AZ145" i="1"/>
  <c r="BN145" i="1" s="1"/>
  <c r="BI143" i="1"/>
  <c r="BD143" i="1"/>
  <c r="AZ143" i="1"/>
  <c r="BN143" i="1" s="1"/>
  <c r="BI141" i="1"/>
  <c r="BD141" i="1"/>
  <c r="AZ141" i="1"/>
  <c r="BN141" i="1" s="1"/>
  <c r="BI139" i="1"/>
  <c r="BD139" i="1"/>
  <c r="AZ139" i="1"/>
  <c r="BN139" i="1" s="1"/>
  <c r="BI137" i="1"/>
  <c r="BD137" i="1"/>
  <c r="AZ137" i="1"/>
  <c r="BN137" i="1" s="1"/>
  <c r="BI135" i="1"/>
  <c r="BD135" i="1"/>
  <c r="AZ135" i="1"/>
  <c r="BN135" i="1" s="1"/>
  <c r="BI133" i="1"/>
  <c r="BD133" i="1"/>
  <c r="AZ133" i="1"/>
  <c r="BN133" i="1" s="1"/>
  <c r="BI130" i="1"/>
  <c r="BD130" i="1"/>
  <c r="AZ130" i="1"/>
  <c r="BN130" i="1" s="1"/>
  <c r="BI128" i="1"/>
  <c r="BD128" i="1"/>
  <c r="AZ128" i="1"/>
  <c r="BN128" i="1" s="1"/>
  <c r="BI126" i="1"/>
  <c r="BD126" i="1"/>
  <c r="AZ126" i="1"/>
  <c r="BN126" i="1" s="1"/>
  <c r="BI124" i="1"/>
  <c r="BD124" i="1"/>
  <c r="AZ124" i="1"/>
  <c r="BN124" i="1" s="1"/>
  <c r="BI122" i="1"/>
  <c r="BD122" i="1"/>
  <c r="AZ122" i="1"/>
  <c r="BN122" i="1" s="1"/>
  <c r="BI120" i="1"/>
  <c r="BD120" i="1"/>
  <c r="AZ120" i="1"/>
  <c r="BN120" i="1" s="1"/>
  <c r="BI115" i="1"/>
  <c r="BD115" i="1"/>
  <c r="AZ115" i="1"/>
  <c r="AK115" i="1"/>
  <c r="BN115" i="1" s="1"/>
  <c r="BI113" i="1"/>
  <c r="BD113" i="1"/>
  <c r="AZ113" i="1"/>
  <c r="AK113" i="1"/>
  <c r="BN113" i="1" s="1"/>
  <c r="BI111" i="1"/>
  <c r="BD111" i="1"/>
  <c r="AZ111" i="1"/>
  <c r="AK111" i="1"/>
  <c r="BN111" i="1" s="1"/>
  <c r="BN109" i="1"/>
  <c r="BI109" i="1"/>
  <c r="BD109" i="1"/>
  <c r="AZ109" i="1"/>
  <c r="AK109" i="1"/>
  <c r="BI108" i="1"/>
  <c r="BD108" i="1"/>
  <c r="AZ108" i="1"/>
  <c r="AK108" i="1"/>
  <c r="BN108" i="1" s="1"/>
  <c r="BH96" i="1"/>
  <c r="BC96" i="1"/>
  <c r="BH93" i="1"/>
  <c r="BC93" i="1"/>
  <c r="BH91" i="1"/>
  <c r="BC91" i="1"/>
  <c r="BH88" i="1"/>
  <c r="BC88" i="1"/>
  <c r="BH86" i="1"/>
  <c r="BC86" i="1"/>
  <c r="BH84" i="1"/>
  <c r="BC84" i="1"/>
  <c r="BH82" i="1"/>
  <c r="BC82" i="1"/>
  <c r="BH80" i="1"/>
  <c r="BC80" i="1"/>
  <c r="BH78" i="1"/>
  <c r="BC78" i="1"/>
  <c r="BH76" i="1"/>
  <c r="BC76" i="1"/>
  <c r="BH74" i="1"/>
  <c r="BC74" i="1"/>
  <c r="BH71" i="1"/>
  <c r="BC71" i="1"/>
  <c r="BH69" i="1"/>
  <c r="BC69" i="1"/>
  <c r="BH67" i="1"/>
  <c r="BC67" i="1"/>
  <c r="BH65" i="1"/>
  <c r="BC65" i="1"/>
  <c r="BN31" i="1"/>
  <c r="BI31" i="1"/>
  <c r="BD31" i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<sst xmlns="http://schemas.openxmlformats.org/spreadsheetml/2006/main" count="429" uniqueCount="215">
  <si>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</si>
  <si>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</si>
  <si>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</si>
  <si>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</si>
  <si>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</si>
  <si>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</si>
  <si>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</si>
  <si>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</si>
  <si>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</si>
  <si>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</si>
  <si>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</si>
  <si>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</si>
  <si>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</si>
  <si>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</si>
  <si>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</si>
  <si>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</si>
  <si>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</si>
  <si>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</si>
  <si>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</si>
  <si>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</si>
  <si>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</si>
  <si>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</si>
  <si>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</si>
  <si>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</si>
  <si>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</si>
  <si>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</si>
  <si>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</si>
  <si>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</si>
  <si>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</si>
  <si>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</si>
  <si>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</si>
  <si>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</si>
  <si>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</si>
  <si>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</si>
  <si>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</si>
  <si>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</si>
  <si>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</si>
  <si>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</si>
  <si>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</si>
  <si>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</si>
  <si>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</si>
  <si>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</si>
  <si>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</si>
  <si>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</si>
  <si>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</si>
  <si>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</si>
  <si>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</si>
  <si>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</si>
  <si>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</si>
  <si>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</si>
  <si>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</si>
  <si>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</si>
  <si>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</si>
  <si>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</si>
  <si>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</si>
  <si>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</si>
  <si>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</si>
  <si>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</si>
  <si>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</si>
  <si>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</si>
  <si>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</si>
  <si>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</si>
  <si>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</si>
  <si>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</si>
  <si>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</si>
  <si>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</si>
  <si>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</si>
  <si>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</si>
  <si>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</si>
  <si>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</si>
  <si>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</si>
  <si>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</si>
  <si>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</si>
  <si>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</si>
  <si>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</si>
  <si>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</si>
  <si>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</si>
  <si>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</si>
  <si>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</si>
  <si>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</si>
  <si>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</si>
  <si>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</si>
  <si>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</si>
  <si>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</si>
  <si>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</si>
  <si>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</si>
  <si>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</si>
  <si>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</si>
  <si>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</si>
  <si>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</si>
  <si>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</si>
  <si>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</si>
  <si>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</si>
  <si>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</si>
  <si>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</si>
  <si>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</si>
  <si>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</si>
  <si>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</si>
  <si>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</si>
  <si>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</si>
  <si>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</si>
  <si>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</si>
  <si>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</si>
  <si>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</si>
  <si>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</si>
  <si>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</si>
  <si>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</si>
  <si>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</si>
  <si>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</si>
  <si>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C32:BQ32</t>
  </si>
  <si>
    <t>Пояснення щодо причин розбіжностей між фактичними та затвердженими результативними показниками: Розбіжність між затвердженими та касовими видатками по загальному та спеціальному фондах виникла через зміну класифікації видатків.</t>
  </si>
  <si>
    <t/>
  </si>
  <si>
    <t>затрат</t>
  </si>
  <si>
    <t>кількість штатних одиниць персоналу, з них:</t>
  </si>
  <si>
    <t>C66:BQ66</t>
  </si>
  <si>
    <t>Пояснення щодо причин розбіжностей між фактичними та затвердженими результативними показниками: Відхилення пояснюється зміною класифікації видатків.</t>
  </si>
  <si>
    <t>чоловіки</t>
  </si>
  <si>
    <t>C68:BQ68</t>
  </si>
  <si>
    <t>жінки</t>
  </si>
  <si>
    <t>C70:BQ70</t>
  </si>
  <si>
    <t>кількість осіб, які забезпечують соціальне обслуговування (надання соціальних послуг)</t>
  </si>
  <si>
    <t>C72:BQ72</t>
  </si>
  <si>
    <t>продукту</t>
  </si>
  <si>
    <t>жінки, яким надають адресну, натуральну та грошову допомогу</t>
  </si>
  <si>
    <t>C75:BQ75</t>
  </si>
  <si>
    <t>чоловіки,  яким надають адресну, натуральну та грошову допомогу</t>
  </si>
  <si>
    <t>C77:BQ77</t>
  </si>
  <si>
    <t>жінки, яким надають допомогу в стаціонарі</t>
  </si>
  <si>
    <t>C79:BQ79</t>
  </si>
  <si>
    <t>чоловіки, яким надають допомогу в стаціонарі</t>
  </si>
  <si>
    <t>C81:BQ81</t>
  </si>
  <si>
    <t>жінки, яким надають допомогу вдома</t>
  </si>
  <si>
    <t>C83:BQ83</t>
  </si>
  <si>
    <t>чоловіки, яким надають допомогу вдома</t>
  </si>
  <si>
    <t>C85:BQ85</t>
  </si>
  <si>
    <t>жінки, за якими здійснюється контроль умов їх проживання</t>
  </si>
  <si>
    <t>C87:BQ87</t>
  </si>
  <si>
    <t>чоловіки, за якими здійснюється контроль умов їх проживання</t>
  </si>
  <si>
    <t>C89:BQ89</t>
  </si>
  <si>
    <t>ефективності</t>
  </si>
  <si>
    <t>витрати на утримання однієї штатної одиниці</t>
  </si>
  <si>
    <t>C92:BQ92</t>
  </si>
  <si>
    <t>витрати на утримання однієї особи, яка забезпечує соціальне обслуговування (надання соціальних послуг)</t>
  </si>
  <si>
    <t>C94:BQ94</t>
  </si>
  <si>
    <t>якості</t>
  </si>
  <si>
    <t>відсоток охоплених осіб</t>
  </si>
  <si>
    <t>C97:BQ97</t>
  </si>
  <si>
    <t>Облаштування та ремонт захисних споруд цивільного захисту</t>
  </si>
  <si>
    <t>C110:BQ110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</si>
  <si>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Порівняння неможливе, в зв'зку з відсутністю даних в поточному році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</si>
  <si>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</si>
  <si>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1.3</t>
  </si>
  <si>
    <t>C112:BQ112</t>
  </si>
  <si>
    <t>Оприбуткування товарів згідно довідок у натуральній формі</t>
  </si>
  <si>
    <t>1.4</t>
  </si>
  <si>
    <t>C114:BQ114</t>
  </si>
  <si>
    <t>C116:BQ116</t>
  </si>
  <si>
    <t>C121:BQ121</t>
  </si>
  <si>
    <t>Пояснення щодо причин розбіжностей між фактичними та затвердженими результативними показниками: Порівняння неможливе, в зв'зку з відсутністю даних в поточному році</t>
  </si>
  <si>
    <t>C123:BQ123</t>
  </si>
  <si>
    <t>C125:BQ125</t>
  </si>
  <si>
    <t>кількість оприбуткованих товарів від благодійних організацій, згідно довідок у натуральній формі</t>
  </si>
  <si>
    <t>C127:BQ127</t>
  </si>
  <si>
    <t>C129:BQ129</t>
  </si>
  <si>
    <t>обсяг видатків, запланований на приведення захисних споруд до технічних норм використання</t>
  </si>
  <si>
    <t>C131:BQ131</t>
  </si>
  <si>
    <t>чисельність осіб, забезпечених соціальним обслуговуванням (наданням соціальних послуг)</t>
  </si>
  <si>
    <t>C134:BQ134</t>
  </si>
  <si>
    <t>C136:BQ136</t>
  </si>
  <si>
    <t>C138:BQ138</t>
  </si>
  <si>
    <t>C140:BQ140</t>
  </si>
  <si>
    <t>C142:BQ142</t>
  </si>
  <si>
    <t>C144:BQ144</t>
  </si>
  <si>
    <t>C146:BQ146</t>
  </si>
  <si>
    <t>C148:BQ148</t>
  </si>
  <si>
    <t>C150:BQ150</t>
  </si>
  <si>
    <t>кількість охоплених осіб на отримання благодійної допомоги</t>
  </si>
  <si>
    <t>C152:BQ152</t>
  </si>
  <si>
    <t>кількість захисних споруд, які треба привести до технічних норм використання</t>
  </si>
  <si>
    <t>C154:BQ154</t>
  </si>
  <si>
    <t>C157:BQ157</t>
  </si>
  <si>
    <t>витрати на одну особу, яка отримала благодійну допомогу</t>
  </si>
  <si>
    <t>C159:BQ159</t>
  </si>
  <si>
    <t>C161:BQ161</t>
  </si>
  <si>
    <t>середні витрати на приведення захисних споруд до технічних норм використання</t>
  </si>
  <si>
    <t>C163:BQ163</t>
  </si>
  <si>
    <t>C166:BQ166</t>
  </si>
  <si>
    <t>рівень освоєння коштів на приведення захисних споруд до технічних норм використання</t>
  </si>
  <si>
    <t>C168:BQ168</t>
  </si>
  <si>
    <t>Надання соціальних послуг,  догляду вдома, денного догляду громадянам похилого віку,особам з інвалідністю, дітям з інвалідністю в установах соціального обслуговування системи органів праці та соціального захисту населення, строки її реалізації - постійно.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</si>
  <si>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</si>
  <si>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</si>
  <si>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</si>
  <si>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</si>
  <si>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</si>
  <si>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</si>
  <si>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</si>
  <si>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</si>
  <si>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</si>
  <si>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</si>
  <si>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</si>
  <si>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</si>
  <si>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0110000</t>
  </si>
  <si>
    <t>3104</t>
  </si>
  <si>
    <t>1020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</si>
  <si>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</si>
  <si>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</si>
  <si>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</si>
  <si>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</si>
  <si>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</si>
  <si>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</si>
  <si>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'Фінансових порушень не виявлено через зміну класифікації видатків</t>
  </si>
  <si>
    <t>Станом на 01.01.2026 р. відсутня кредиторська та дебіторська заборгованість.</t>
  </si>
  <si>
    <t>Програма закрита через зміну класифікації видатків</t>
  </si>
  <si>
    <t>Завдання не  виконані через зміну класифікації вмдатків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</si>
</sst>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5" xfId="0" quotePrefix="1" applyNumberFormat="1" applyFont="1" applyBorder="1" applyAlignment="1">
      <alignment horizontal="left" vertical="top" wrapText="1"/>
    </xf>
    <xf numFmtId="166" fontId="2" fillId="0" borderId="6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5" xfId="0" applyNumberFormat="1" applyFont="1" applyBorder="1" applyAlignment="1">
      <alignment horizontal="left" vertical="top" wrapText="1"/>
    </xf>
    <xf numFmtId="166" fontId="15" fillId="0" borderId="6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166" fontId="15" fillId="0" borderId="5" xfId="0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5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07"/>
  <sheetViews>
    <sheetView tabSelected="1" topLeftCell="V22" zoomScaleNormal="100" workbookViewId="0">
      <selection activeCell="BE20" sqref="BE20:BL2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8" width="2.85546875" style="1" customWidth="1"/>
    <col min="69" max="69" width="4.570312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14" t="s">
        <v>35</v>
      </c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</row>
    <row r="3" spans="1:64" ht="9" customHeight="1" x14ac:dyDescent="0.2"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64" ht="13.5" customHeight="1" x14ac:dyDescent="0.2"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</row>
    <row r="7" spans="1:64" ht="9.75" hidden="1" customHeight="1" x14ac:dyDescent="0.2">
      <c r="A7" s="115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</row>
    <row r="8" spans="1:64" ht="9.75" hidden="1" customHeight="1" x14ac:dyDescent="0.2">
      <c r="A8" s="115"/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</row>
    <row r="9" spans="1:64" ht="8.25" hidden="1" customHeight="1" x14ac:dyDescent="0.2">
      <c r="A9" s="115"/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</row>
    <row r="10" spans="1:64" ht="15.75" x14ac:dyDescent="0.2">
      <c r="A10" s="111" t="s">
        <v>106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11"/>
      <c r="AT10" s="111"/>
      <c r="AU10" s="111"/>
      <c r="AV10" s="111"/>
      <c r="AW10" s="111"/>
      <c r="AX10" s="111"/>
      <c r="AY10" s="111"/>
      <c r="AZ10" s="111"/>
      <c r="BA10" s="111"/>
      <c r="BB10" s="111"/>
      <c r="BC10" s="111"/>
      <c r="BD10" s="111"/>
      <c r="BE10" s="111"/>
      <c r="BF10" s="111"/>
      <c r="BG10" s="111"/>
      <c r="BH10" s="111"/>
      <c r="BI10" s="111"/>
      <c r="BJ10" s="111"/>
      <c r="BK10" s="111"/>
      <c r="BL10" s="111"/>
    </row>
    <row r="11" spans="1:64" ht="15.75" customHeight="1" x14ac:dyDescent="0.2">
      <c r="A11" s="112" t="s">
        <v>199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111"/>
      <c r="BL11" s="11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94" t="s">
        <v>190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14"/>
      <c r="N13" s="106" t="s">
        <v>191</v>
      </c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5"/>
      <c r="AU13" s="94" t="s">
        <v>196</v>
      </c>
      <c r="AV13" s="95"/>
      <c r="AW13" s="95"/>
      <c r="AX13" s="95"/>
      <c r="AY13" s="95"/>
      <c r="AZ13" s="95"/>
      <c r="BA13" s="95"/>
      <c r="BB13" s="95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96" t="s">
        <v>24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16"/>
      <c r="N14" s="107" t="s">
        <v>25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6"/>
      <c r="AU14" s="96" t="s">
        <v>26</v>
      </c>
      <c r="AV14" s="96"/>
      <c r="AW14" s="96"/>
      <c r="AX14" s="96"/>
      <c r="AY14" s="96"/>
      <c r="AZ14" s="96"/>
      <c r="BA14" s="96"/>
      <c r="BB14" s="9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94" t="s">
        <v>202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14"/>
      <c r="N16" s="106" t="s">
        <v>191</v>
      </c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5"/>
      <c r="AU16" s="94" t="s">
        <v>196</v>
      </c>
      <c r="AV16" s="95"/>
      <c r="AW16" s="95"/>
      <c r="AX16" s="95"/>
      <c r="AY16" s="95"/>
      <c r="AZ16" s="95"/>
      <c r="BA16" s="95"/>
      <c r="BB16" s="95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96" t="s">
        <v>24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16"/>
      <c r="N17" s="107" t="s">
        <v>27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6"/>
      <c r="AU17" s="96" t="s">
        <v>26</v>
      </c>
      <c r="AV17" s="96"/>
      <c r="AW17" s="96"/>
      <c r="AX17" s="96"/>
      <c r="AY17" s="96"/>
      <c r="AZ17" s="96"/>
      <c r="BA17" s="96"/>
      <c r="BB17" s="9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57" customHeight="1" x14ac:dyDescent="0.2">
      <c r="A19" s="13" t="s">
        <v>23</v>
      </c>
      <c r="B19" s="94" t="s">
        <v>200</v>
      </c>
      <c r="C19" s="95"/>
      <c r="D19" s="95"/>
      <c r="E19" s="95"/>
      <c r="F19" s="95"/>
      <c r="G19" s="95"/>
      <c r="H19" s="95"/>
      <c r="I19" s="95"/>
      <c r="J19" s="95"/>
      <c r="K19" s="95"/>
      <c r="L19" s="95"/>
      <c r="M19"/>
      <c r="N19" s="94" t="s">
        <v>203</v>
      </c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19"/>
      <c r="AA19" s="94" t="s">
        <v>204</v>
      </c>
      <c r="AB19" s="95"/>
      <c r="AC19" s="95"/>
      <c r="AD19" s="95"/>
      <c r="AE19" s="95"/>
      <c r="AF19" s="95"/>
      <c r="AG19" s="95"/>
      <c r="AH19" s="95"/>
      <c r="AI19" s="95"/>
      <c r="AJ19" s="19"/>
      <c r="AK19" s="101" t="s">
        <v>201</v>
      </c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9"/>
      <c r="BE19" s="94" t="s">
        <v>197</v>
      </c>
      <c r="BF19" s="95"/>
      <c r="BG19" s="95"/>
      <c r="BH19" s="95"/>
      <c r="BI19" s="95"/>
      <c r="BJ19" s="95"/>
      <c r="BK19" s="95"/>
      <c r="BL19" s="95"/>
    </row>
    <row r="20" spans="1:80" ht="23.25" customHeight="1" x14ac:dyDescent="0.2">
      <c r="A20"/>
      <c r="B20" s="96" t="s">
        <v>24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/>
      <c r="N20" s="96" t="s">
        <v>28</v>
      </c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22"/>
      <c r="AA20" s="105" t="s">
        <v>29</v>
      </c>
      <c r="AB20" s="105"/>
      <c r="AC20" s="105"/>
      <c r="AD20" s="105"/>
      <c r="AE20" s="105"/>
      <c r="AF20" s="105"/>
      <c r="AG20" s="105"/>
      <c r="AH20" s="105"/>
      <c r="AI20" s="105"/>
      <c r="AJ20" s="22"/>
      <c r="AK20" s="108" t="s">
        <v>30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2"/>
      <c r="BE20" s="96" t="s">
        <v>31</v>
      </c>
      <c r="BF20" s="96"/>
      <c r="BG20" s="96"/>
      <c r="BH20" s="96"/>
      <c r="BI20" s="96"/>
      <c r="BJ20" s="96"/>
      <c r="BK20" s="96"/>
      <c r="BL20" s="96"/>
    </row>
    <row r="21" spans="1:80" ht="15.95" customHeight="1" x14ac:dyDescent="0.2">
      <c r="A21" s="81" t="s">
        <v>36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</row>
    <row r="22" spans="1:80" ht="31.5" customHeight="1" x14ac:dyDescent="0.2">
      <c r="A22" s="109" t="s">
        <v>189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</row>
    <row r="23" spans="1:80" ht="17.25" customHeight="1" x14ac:dyDescent="0.2">
      <c r="A23" s="116" t="s">
        <v>37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</row>
    <row r="24" spans="1:80" ht="15.75" customHeight="1" x14ac:dyDescent="0.2">
      <c r="A24" s="81" t="s">
        <v>85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</row>
    <row r="25" spans="1:80" ht="15" customHeight="1" x14ac:dyDescent="0.2">
      <c r="A25" s="80" t="s">
        <v>198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</row>
    <row r="26" spans="1:80" ht="48" customHeight="1" x14ac:dyDescent="0.2">
      <c r="A26" s="85" t="s">
        <v>3</v>
      </c>
      <c r="B26" s="85"/>
      <c r="C26" s="85" t="s">
        <v>4</v>
      </c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 t="s">
        <v>38</v>
      </c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 t="s">
        <v>39</v>
      </c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 t="s">
        <v>0</v>
      </c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</row>
    <row r="27" spans="1:80" ht="29.1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 t="s">
        <v>2</v>
      </c>
      <c r="AB27" s="85"/>
      <c r="AC27" s="85"/>
      <c r="AD27" s="85"/>
      <c r="AE27" s="85"/>
      <c r="AF27" s="85" t="s">
        <v>1</v>
      </c>
      <c r="AG27" s="85"/>
      <c r="AH27" s="85"/>
      <c r="AI27" s="85"/>
      <c r="AJ27" s="85"/>
      <c r="AK27" s="85" t="s">
        <v>17</v>
      </c>
      <c r="AL27" s="85"/>
      <c r="AM27" s="85"/>
      <c r="AN27" s="85"/>
      <c r="AO27" s="85"/>
      <c r="AP27" s="85" t="s">
        <v>2</v>
      </c>
      <c r="AQ27" s="85"/>
      <c r="AR27" s="85"/>
      <c r="AS27" s="85"/>
      <c r="AT27" s="85"/>
      <c r="AU27" s="85" t="s">
        <v>1</v>
      </c>
      <c r="AV27" s="85"/>
      <c r="AW27" s="85"/>
      <c r="AX27" s="85"/>
      <c r="AY27" s="85"/>
      <c r="AZ27" s="85" t="s">
        <v>17</v>
      </c>
      <c r="BA27" s="85"/>
      <c r="BB27" s="85"/>
      <c r="BC27" s="85"/>
      <c r="BD27" s="85" t="s">
        <v>2</v>
      </c>
      <c r="BE27" s="85"/>
      <c r="BF27" s="85"/>
      <c r="BG27" s="85"/>
      <c r="BH27" s="85"/>
      <c r="BI27" s="85" t="s">
        <v>1</v>
      </c>
      <c r="BJ27" s="85"/>
      <c r="BK27" s="85"/>
      <c r="BL27" s="85"/>
      <c r="BM27" s="85"/>
      <c r="BN27" s="85" t="s">
        <v>18</v>
      </c>
      <c r="BO27" s="85"/>
      <c r="BP27" s="85"/>
      <c r="BQ27" s="85"/>
    </row>
    <row r="28" spans="1:80" ht="15.95" customHeight="1" x14ac:dyDescent="0.2">
      <c r="A28" s="100">
        <v>1</v>
      </c>
      <c r="B28" s="100"/>
      <c r="C28" s="100">
        <v>2</v>
      </c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97">
        <v>3</v>
      </c>
      <c r="AB28" s="98"/>
      <c r="AC28" s="98"/>
      <c r="AD28" s="98"/>
      <c r="AE28" s="99"/>
      <c r="AF28" s="97">
        <v>4</v>
      </c>
      <c r="AG28" s="98"/>
      <c r="AH28" s="98"/>
      <c r="AI28" s="98"/>
      <c r="AJ28" s="99"/>
      <c r="AK28" s="97">
        <v>5</v>
      </c>
      <c r="AL28" s="98"/>
      <c r="AM28" s="98"/>
      <c r="AN28" s="98"/>
      <c r="AO28" s="99"/>
      <c r="AP28" s="97">
        <v>6</v>
      </c>
      <c r="AQ28" s="98"/>
      <c r="AR28" s="98"/>
      <c r="AS28" s="98"/>
      <c r="AT28" s="99"/>
      <c r="AU28" s="97">
        <v>7</v>
      </c>
      <c r="AV28" s="98"/>
      <c r="AW28" s="98"/>
      <c r="AX28" s="98"/>
      <c r="AY28" s="99"/>
      <c r="AZ28" s="97">
        <v>8</v>
      </c>
      <c r="BA28" s="98"/>
      <c r="BB28" s="98"/>
      <c r="BC28" s="99"/>
      <c r="BD28" s="97">
        <v>9</v>
      </c>
      <c r="BE28" s="98"/>
      <c r="BF28" s="98"/>
      <c r="BG28" s="98"/>
      <c r="BH28" s="99"/>
      <c r="BI28" s="100">
        <v>10</v>
      </c>
      <c r="BJ28" s="100"/>
      <c r="BK28" s="100"/>
      <c r="BL28" s="100"/>
      <c r="BM28" s="100"/>
      <c r="BN28" s="100">
        <v>11</v>
      </c>
      <c r="BO28" s="100"/>
      <c r="BP28" s="100"/>
      <c r="BQ28" s="100"/>
    </row>
    <row r="29" spans="1:80" ht="15.75" hidden="1" customHeight="1" x14ac:dyDescent="0.2">
      <c r="A29" s="45" t="s">
        <v>11</v>
      </c>
      <c r="B29" s="45"/>
      <c r="C29" s="118" t="s">
        <v>12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9"/>
      <c r="AA29" s="89" t="s">
        <v>33</v>
      </c>
      <c r="AB29" s="89"/>
      <c r="AC29" s="89"/>
      <c r="AD29" s="89"/>
      <c r="AE29" s="89"/>
      <c r="AF29" s="89" t="s">
        <v>91</v>
      </c>
      <c r="AG29" s="89"/>
      <c r="AH29" s="89"/>
      <c r="AI29" s="89"/>
      <c r="AJ29" s="89"/>
      <c r="AK29" s="68" t="s">
        <v>13</v>
      </c>
      <c r="AL29" s="68"/>
      <c r="AM29" s="68"/>
      <c r="AN29" s="68"/>
      <c r="AO29" s="68"/>
      <c r="AP29" s="89" t="s">
        <v>34</v>
      </c>
      <c r="AQ29" s="89"/>
      <c r="AR29" s="89"/>
      <c r="AS29" s="89"/>
      <c r="AT29" s="89"/>
      <c r="AU29" s="89" t="s">
        <v>19</v>
      </c>
      <c r="AV29" s="89"/>
      <c r="AW29" s="89"/>
      <c r="AX29" s="89"/>
      <c r="AY29" s="89"/>
      <c r="AZ29" s="68" t="s">
        <v>13</v>
      </c>
      <c r="BA29" s="68"/>
      <c r="BB29" s="68"/>
      <c r="BC29" s="68"/>
      <c r="BD29" s="67" t="s">
        <v>20</v>
      </c>
      <c r="BE29" s="67"/>
      <c r="BF29" s="67"/>
      <c r="BG29" s="67"/>
      <c r="BH29" s="67"/>
      <c r="BI29" s="67" t="s">
        <v>20</v>
      </c>
      <c r="BJ29" s="67"/>
      <c r="BK29" s="67"/>
      <c r="BL29" s="67"/>
      <c r="BM29" s="67"/>
      <c r="BN29" s="90" t="s">
        <v>13</v>
      </c>
      <c r="BO29" s="90"/>
      <c r="BP29" s="90"/>
      <c r="BQ29" s="90"/>
      <c r="CA29" s="1" t="s">
        <v>89</v>
      </c>
    </row>
    <row r="30" spans="1:80" s="38" customFormat="1" ht="12.75" customHeight="1" x14ac:dyDescent="0.2">
      <c r="A30" s="75">
        <v>1</v>
      </c>
      <c r="B30" s="75"/>
      <c r="C30" s="76" t="s">
        <v>107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8"/>
      <c r="AA30" s="79">
        <v>10867186</v>
      </c>
      <c r="AB30" s="79"/>
      <c r="AC30" s="79"/>
      <c r="AD30" s="79"/>
      <c r="AE30" s="79"/>
      <c r="AF30" s="79">
        <v>780000</v>
      </c>
      <c r="AG30" s="79"/>
      <c r="AH30" s="79"/>
      <c r="AI30" s="79"/>
      <c r="AJ30" s="79"/>
      <c r="AK30" s="79">
        <f>AA30+AF30</f>
        <v>11647186</v>
      </c>
      <c r="AL30" s="79"/>
      <c r="AM30" s="79"/>
      <c r="AN30" s="79"/>
      <c r="AO30" s="79"/>
      <c r="AP30" s="79">
        <v>0</v>
      </c>
      <c r="AQ30" s="79"/>
      <c r="AR30" s="79"/>
      <c r="AS30" s="79"/>
      <c r="AT30" s="79"/>
      <c r="AU30" s="79">
        <v>0</v>
      </c>
      <c r="AV30" s="79"/>
      <c r="AW30" s="79"/>
      <c r="AX30" s="79"/>
      <c r="AY30" s="79"/>
      <c r="AZ30" s="79">
        <f>AP30+AU30</f>
        <v>0</v>
      </c>
      <c r="BA30" s="79"/>
      <c r="BB30" s="79"/>
      <c r="BC30" s="79"/>
      <c r="BD30" s="79">
        <f>AP30-AA30</f>
        <v>-10867186</v>
      </c>
      <c r="BE30" s="79"/>
      <c r="BF30" s="79"/>
      <c r="BG30" s="79"/>
      <c r="BH30" s="79"/>
      <c r="BI30" s="79">
        <f>AU30-AF30</f>
        <v>-780000</v>
      </c>
      <c r="BJ30" s="79"/>
      <c r="BK30" s="79"/>
      <c r="BL30" s="79"/>
      <c r="BM30" s="79"/>
      <c r="BN30" s="79">
        <f>BD30+BI30</f>
        <v>-11647186</v>
      </c>
      <c r="BO30" s="79"/>
      <c r="BP30" s="79"/>
      <c r="BQ30" s="79"/>
      <c r="CA30" s="38" t="s">
        <v>90</v>
      </c>
    </row>
    <row r="31" spans="1:80" ht="25.5" customHeight="1" x14ac:dyDescent="0.2">
      <c r="A31" s="60" t="s">
        <v>42</v>
      </c>
      <c r="B31" s="61"/>
      <c r="C31" s="66" t="s">
        <v>108</v>
      </c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5"/>
      <c r="AA31" s="62">
        <v>10867186</v>
      </c>
      <c r="AB31" s="62"/>
      <c r="AC31" s="62"/>
      <c r="AD31" s="62"/>
      <c r="AE31" s="62"/>
      <c r="AF31" s="62">
        <v>780000</v>
      </c>
      <c r="AG31" s="62"/>
      <c r="AH31" s="62"/>
      <c r="AI31" s="62"/>
      <c r="AJ31" s="62"/>
      <c r="AK31" s="62">
        <f>AA31+AF31</f>
        <v>11647186</v>
      </c>
      <c r="AL31" s="62"/>
      <c r="AM31" s="62"/>
      <c r="AN31" s="62"/>
      <c r="AO31" s="62"/>
      <c r="AP31" s="62">
        <v>0</v>
      </c>
      <c r="AQ31" s="62"/>
      <c r="AR31" s="62"/>
      <c r="AS31" s="62"/>
      <c r="AT31" s="62"/>
      <c r="AU31" s="62">
        <v>0</v>
      </c>
      <c r="AV31" s="62"/>
      <c r="AW31" s="62"/>
      <c r="AX31" s="62"/>
      <c r="AY31" s="62"/>
      <c r="AZ31" s="62">
        <f>AP31+AU31</f>
        <v>0</v>
      </c>
      <c r="BA31" s="62"/>
      <c r="BB31" s="62"/>
      <c r="BC31" s="62"/>
      <c r="BD31" s="62">
        <f>AP31-AA31</f>
        <v>-10867186</v>
      </c>
      <c r="BE31" s="62"/>
      <c r="BF31" s="62"/>
      <c r="BG31" s="62"/>
      <c r="BH31" s="62"/>
      <c r="BI31" s="62">
        <f>AU31-AF31</f>
        <v>-780000</v>
      </c>
      <c r="BJ31" s="62"/>
      <c r="BK31" s="62"/>
      <c r="BL31" s="62"/>
      <c r="BM31" s="62"/>
      <c r="BN31" s="62">
        <f>BD31+BI31</f>
        <v>-11647186</v>
      </c>
      <c r="BO31" s="62"/>
      <c r="BP31" s="62"/>
      <c r="BQ31" s="62"/>
    </row>
    <row r="32" spans="1:80" ht="25.5" customHeight="1" x14ac:dyDescent="0.2">
      <c r="A32" s="60"/>
      <c r="B32" s="61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81" t="s">
        <v>86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</row>
    <row r="36" spans="1:79" ht="15" customHeight="1" x14ac:dyDescent="0.2">
      <c r="A36" s="80" t="s">
        <v>198</v>
      </c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</row>
    <row r="37" spans="1:79" ht="28.5" customHeight="1" x14ac:dyDescent="0.2">
      <c r="A37" s="103" t="s">
        <v>3</v>
      </c>
      <c r="B37" s="104"/>
      <c r="C37" s="85" t="s">
        <v>4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 t="s">
        <v>38</v>
      </c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 t="s">
        <v>39</v>
      </c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 t="s">
        <v>0</v>
      </c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2"/>
      <c r="BP37" s="2"/>
      <c r="BQ37" s="2"/>
    </row>
    <row r="38" spans="1:79" ht="18" hidden="1" customHeight="1" x14ac:dyDescent="0.2">
      <c r="A38" s="45" t="s">
        <v>11</v>
      </c>
      <c r="B38" s="45"/>
      <c r="C38" s="133" t="s">
        <v>12</v>
      </c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89" t="s">
        <v>8</v>
      </c>
      <c r="T38" s="89"/>
      <c r="U38" s="89"/>
      <c r="V38" s="89"/>
      <c r="W38" s="89"/>
      <c r="X38" s="89" t="s">
        <v>7</v>
      </c>
      <c r="Y38" s="89"/>
      <c r="Z38" s="89"/>
      <c r="AA38" s="89"/>
      <c r="AB38" s="89"/>
      <c r="AC38" s="68" t="s">
        <v>13</v>
      </c>
      <c r="AD38" s="90"/>
      <c r="AE38" s="90"/>
      <c r="AF38" s="90"/>
      <c r="AG38" s="90"/>
      <c r="AH38" s="90"/>
      <c r="AI38" s="89" t="s">
        <v>9</v>
      </c>
      <c r="AJ38" s="89"/>
      <c r="AK38" s="89"/>
      <c r="AL38" s="89"/>
      <c r="AM38" s="89"/>
      <c r="AN38" s="89" t="s">
        <v>10</v>
      </c>
      <c r="AO38" s="89"/>
      <c r="AP38" s="89"/>
      <c r="AQ38" s="89"/>
      <c r="AR38" s="89"/>
      <c r="AS38" s="68" t="s">
        <v>13</v>
      </c>
      <c r="AT38" s="90"/>
      <c r="AU38" s="90"/>
      <c r="AV38" s="90"/>
      <c r="AW38" s="90"/>
      <c r="AX38" s="90"/>
      <c r="AY38" s="91" t="s">
        <v>14</v>
      </c>
      <c r="AZ38" s="92"/>
      <c r="BA38" s="92"/>
      <c r="BB38" s="92"/>
      <c r="BC38" s="93"/>
      <c r="BD38" s="91" t="s">
        <v>14</v>
      </c>
      <c r="BE38" s="92"/>
      <c r="BF38" s="92"/>
      <c r="BG38" s="92"/>
      <c r="BH38" s="93"/>
      <c r="BI38" s="90" t="s">
        <v>13</v>
      </c>
      <c r="BJ38" s="90"/>
      <c r="BK38" s="90"/>
      <c r="BL38" s="90"/>
      <c r="BM38" s="90"/>
      <c r="BN38" s="90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32" t="s">
        <v>40</v>
      </c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52" t="s">
        <v>41</v>
      </c>
      <c r="T39" s="153"/>
      <c r="U39" s="153"/>
      <c r="V39" s="153"/>
      <c r="W39" s="153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5"/>
      <c r="AI39" s="163">
        <f>AI41+AI42</f>
        <v>0</v>
      </c>
      <c r="AJ39" s="164"/>
      <c r="AK39" s="164"/>
      <c r="AL39" s="164"/>
      <c r="AM39" s="164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6"/>
      <c r="AY39" s="145" t="s">
        <v>41</v>
      </c>
      <c r="AZ39" s="146"/>
      <c r="BA39" s="146"/>
      <c r="BB39" s="146"/>
      <c r="BC39" s="146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8"/>
      <c r="BO39" s="26"/>
      <c r="BP39" s="26"/>
      <c r="BQ39" s="26"/>
    </row>
    <row r="40" spans="1:79" ht="15.75" customHeight="1" x14ac:dyDescent="0.2">
      <c r="A40" s="82" t="s">
        <v>88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4"/>
      <c r="BO40" s="6"/>
      <c r="BP40" s="6"/>
      <c r="BQ40" s="6"/>
    </row>
    <row r="41" spans="1:79" s="25" customFormat="1" ht="15.75" customHeight="1" x14ac:dyDescent="0.25">
      <c r="A41" s="134" t="s">
        <v>42</v>
      </c>
      <c r="B41" s="134"/>
      <c r="C41" s="133" t="s">
        <v>43</v>
      </c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5" t="s">
        <v>41</v>
      </c>
      <c r="T41" s="136"/>
      <c r="U41" s="136"/>
      <c r="V41" s="136"/>
      <c r="W41" s="136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8"/>
      <c r="AI41" s="167">
        <v>0</v>
      </c>
      <c r="AJ41" s="168"/>
      <c r="AK41" s="168"/>
      <c r="AL41" s="168"/>
      <c r="AM41" s="168"/>
      <c r="AN41" s="169"/>
      <c r="AO41" s="169"/>
      <c r="AP41" s="169"/>
      <c r="AQ41" s="169"/>
      <c r="AR41" s="169"/>
      <c r="AS41" s="169"/>
      <c r="AT41" s="169"/>
      <c r="AU41" s="169"/>
      <c r="AV41" s="169"/>
      <c r="AW41" s="169"/>
      <c r="AX41" s="170"/>
      <c r="AY41" s="172" t="s">
        <v>41</v>
      </c>
      <c r="AZ41" s="173"/>
      <c r="BA41" s="173"/>
      <c r="BB41" s="173"/>
      <c r="BC41" s="173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8"/>
      <c r="BO41" s="9"/>
      <c r="BP41" s="9"/>
      <c r="BQ41" s="9"/>
    </row>
    <row r="42" spans="1:79" s="25" customFormat="1" ht="15.75" customHeight="1" x14ac:dyDescent="0.25">
      <c r="A42" s="134" t="s">
        <v>101</v>
      </c>
      <c r="B42" s="134"/>
      <c r="C42" s="133" t="s">
        <v>56</v>
      </c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5" t="s">
        <v>41</v>
      </c>
      <c r="T42" s="136"/>
      <c r="U42" s="136"/>
      <c r="V42" s="136"/>
      <c r="W42" s="136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8"/>
      <c r="AI42" s="167">
        <v>0</v>
      </c>
      <c r="AJ42" s="168"/>
      <c r="AK42" s="168"/>
      <c r="AL42" s="168"/>
      <c r="AM42" s="168"/>
      <c r="AN42" s="169"/>
      <c r="AO42" s="169"/>
      <c r="AP42" s="169"/>
      <c r="AQ42" s="169"/>
      <c r="AR42" s="169"/>
      <c r="AS42" s="169"/>
      <c r="AT42" s="169"/>
      <c r="AU42" s="169"/>
      <c r="AV42" s="169"/>
      <c r="AW42" s="169"/>
      <c r="AX42" s="170"/>
      <c r="AY42" s="172" t="s">
        <v>41</v>
      </c>
      <c r="AZ42" s="173"/>
      <c r="BA42" s="173"/>
      <c r="BB42" s="173"/>
      <c r="BC42" s="173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8"/>
      <c r="BO42" s="9"/>
      <c r="BP42" s="9"/>
      <c r="BQ42" s="9"/>
    </row>
    <row r="43" spans="1:79" ht="15.75" customHeight="1" x14ac:dyDescent="0.2">
      <c r="A43" s="72" t="s">
        <v>205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4"/>
      <c r="BO43" s="6"/>
      <c r="BP43" s="6"/>
      <c r="BQ43" s="6"/>
    </row>
    <row r="44" spans="1:79" s="27" customFormat="1" ht="15" customHeight="1" x14ac:dyDescent="0.25">
      <c r="A44" s="143" t="s">
        <v>22</v>
      </c>
      <c r="B44" s="144"/>
      <c r="C44" s="149" t="s">
        <v>44</v>
      </c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1"/>
      <c r="S44" s="139">
        <f>S46+S47+S48+S49</f>
        <v>0</v>
      </c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56"/>
      <c r="AI44" s="139">
        <f>AI46+AI47+AI48+AI49</f>
        <v>0</v>
      </c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56"/>
      <c r="AY44" s="139">
        <f>AY46+AY47+AY48+AY49</f>
        <v>0</v>
      </c>
      <c r="AZ44" s="140"/>
      <c r="BA44" s="140"/>
      <c r="BB44" s="140"/>
      <c r="BC44" s="140"/>
      <c r="BD44" s="140"/>
      <c r="BE44" s="140"/>
      <c r="BF44" s="140"/>
      <c r="BG44" s="140"/>
      <c r="BH44" s="140"/>
      <c r="BI44" s="140"/>
      <c r="BJ44" s="140"/>
      <c r="BK44" s="140"/>
      <c r="BL44" s="140"/>
      <c r="BM44" s="140"/>
      <c r="BN44" s="156"/>
      <c r="BO44" s="26"/>
      <c r="BP44" s="26"/>
      <c r="BQ44" s="26"/>
    </row>
    <row r="45" spans="1:79" s="162" customFormat="1" ht="15" customHeight="1" x14ac:dyDescent="0.2">
      <c r="A45" s="161" t="s">
        <v>88</v>
      </c>
    </row>
    <row r="46" spans="1:79" s="25" customFormat="1" ht="15" customHeight="1" x14ac:dyDescent="0.25">
      <c r="A46" s="134" t="s">
        <v>45</v>
      </c>
      <c r="B46" s="134"/>
      <c r="C46" s="133" t="s">
        <v>49</v>
      </c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57">
        <v>0</v>
      </c>
      <c r="T46" s="158"/>
      <c r="U46" s="158"/>
      <c r="V46" s="158"/>
      <c r="W46" s="158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60"/>
      <c r="AI46" s="167">
        <v>0</v>
      </c>
      <c r="AJ46" s="168"/>
      <c r="AK46" s="168"/>
      <c r="AL46" s="168"/>
      <c r="AM46" s="168"/>
      <c r="AN46" s="168"/>
      <c r="AO46" s="168"/>
      <c r="AP46" s="168"/>
      <c r="AQ46" s="168"/>
      <c r="AR46" s="168"/>
      <c r="AS46" s="168"/>
      <c r="AT46" s="168"/>
      <c r="AU46" s="168"/>
      <c r="AV46" s="168"/>
      <c r="AW46" s="168"/>
      <c r="AX46" s="171"/>
      <c r="AY46" s="174">
        <f>AI46-S46</f>
        <v>0</v>
      </c>
      <c r="AZ46" s="175"/>
      <c r="BA46" s="175"/>
      <c r="BB46" s="175"/>
      <c r="BC46" s="175"/>
      <c r="BD46" s="159"/>
      <c r="BE46" s="159"/>
      <c r="BF46" s="159"/>
      <c r="BG46" s="159"/>
      <c r="BH46" s="159"/>
      <c r="BI46" s="159"/>
      <c r="BJ46" s="159"/>
      <c r="BK46" s="159"/>
      <c r="BL46" s="159"/>
      <c r="BM46" s="159"/>
      <c r="BN46" s="160"/>
      <c r="BO46" s="9"/>
      <c r="BP46" s="9"/>
      <c r="BQ46" s="9"/>
    </row>
    <row r="47" spans="1:79" s="25" customFormat="1" ht="15.75" customHeight="1" x14ac:dyDescent="0.25">
      <c r="A47" s="134" t="s">
        <v>46</v>
      </c>
      <c r="B47" s="134"/>
      <c r="C47" s="133" t="s">
        <v>50</v>
      </c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57">
        <v>0</v>
      </c>
      <c r="T47" s="158"/>
      <c r="U47" s="158"/>
      <c r="V47" s="158"/>
      <c r="W47" s="158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60"/>
      <c r="AI47" s="167">
        <v>0</v>
      </c>
      <c r="AJ47" s="168"/>
      <c r="AK47" s="168"/>
      <c r="AL47" s="168"/>
      <c r="AM47" s="168"/>
      <c r="AN47" s="169"/>
      <c r="AO47" s="169"/>
      <c r="AP47" s="169"/>
      <c r="AQ47" s="169"/>
      <c r="AR47" s="169"/>
      <c r="AS47" s="169"/>
      <c r="AT47" s="169"/>
      <c r="AU47" s="169"/>
      <c r="AV47" s="169"/>
      <c r="AW47" s="169"/>
      <c r="AX47" s="170"/>
      <c r="AY47" s="174">
        <f>AI47-S47</f>
        <v>0</v>
      </c>
      <c r="AZ47" s="175"/>
      <c r="BA47" s="175"/>
      <c r="BB47" s="175"/>
      <c r="BC47" s="175"/>
      <c r="BD47" s="159"/>
      <c r="BE47" s="159"/>
      <c r="BF47" s="159"/>
      <c r="BG47" s="159"/>
      <c r="BH47" s="159"/>
      <c r="BI47" s="159"/>
      <c r="BJ47" s="159"/>
      <c r="BK47" s="159"/>
      <c r="BL47" s="159"/>
      <c r="BM47" s="159"/>
      <c r="BN47" s="160"/>
      <c r="BO47" s="9"/>
      <c r="BP47" s="9"/>
      <c r="BQ47" s="9"/>
    </row>
    <row r="48" spans="1:79" s="25" customFormat="1" ht="15" customHeight="1" x14ac:dyDescent="0.25">
      <c r="A48" s="134" t="s">
        <v>47</v>
      </c>
      <c r="B48" s="134"/>
      <c r="C48" s="133" t="s">
        <v>51</v>
      </c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57">
        <v>0</v>
      </c>
      <c r="T48" s="158"/>
      <c r="U48" s="158"/>
      <c r="V48" s="158"/>
      <c r="W48" s="158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60"/>
      <c r="AI48" s="167">
        <v>0</v>
      </c>
      <c r="AJ48" s="168"/>
      <c r="AK48" s="168"/>
      <c r="AL48" s="168"/>
      <c r="AM48" s="168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70"/>
      <c r="AY48" s="174">
        <f>AI48-S48</f>
        <v>0</v>
      </c>
      <c r="AZ48" s="175"/>
      <c r="BA48" s="175"/>
      <c r="BB48" s="175"/>
      <c r="BC48" s="175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60"/>
      <c r="BO48" s="9"/>
      <c r="BP48" s="9"/>
      <c r="BQ48" s="9"/>
    </row>
    <row r="49" spans="1:79" s="25" customFormat="1" ht="15" customHeight="1" x14ac:dyDescent="0.25">
      <c r="A49" s="134" t="s">
        <v>48</v>
      </c>
      <c r="B49" s="134"/>
      <c r="C49" s="133" t="s">
        <v>52</v>
      </c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57">
        <v>0</v>
      </c>
      <c r="T49" s="158"/>
      <c r="U49" s="158"/>
      <c r="V49" s="158"/>
      <c r="W49" s="158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60"/>
      <c r="AI49" s="167">
        <v>0</v>
      </c>
      <c r="AJ49" s="168"/>
      <c r="AK49" s="168"/>
      <c r="AL49" s="168"/>
      <c r="AM49" s="168"/>
      <c r="AN49" s="169"/>
      <c r="AO49" s="169"/>
      <c r="AP49" s="169"/>
      <c r="AQ49" s="169"/>
      <c r="AR49" s="169"/>
      <c r="AS49" s="169"/>
      <c r="AT49" s="169"/>
      <c r="AU49" s="169"/>
      <c r="AV49" s="169"/>
      <c r="AW49" s="169"/>
      <c r="AX49" s="170"/>
      <c r="AY49" s="174">
        <f>AI49-S49</f>
        <v>0</v>
      </c>
      <c r="AZ49" s="175"/>
      <c r="BA49" s="175"/>
      <c r="BB49" s="175"/>
      <c r="BC49" s="175"/>
      <c r="BD49" s="159"/>
      <c r="BE49" s="159"/>
      <c r="BF49" s="159"/>
      <c r="BG49" s="159"/>
      <c r="BH49" s="159"/>
      <c r="BI49" s="159"/>
      <c r="BJ49" s="159"/>
      <c r="BK49" s="159"/>
      <c r="BL49" s="159"/>
      <c r="BM49" s="159"/>
      <c r="BN49" s="160"/>
      <c r="BO49" s="9"/>
      <c r="BP49" s="9"/>
      <c r="BQ49" s="9"/>
    </row>
    <row r="50" spans="1:79" ht="15.75" customHeight="1" x14ac:dyDescent="0.2">
      <c r="A50" s="72" t="s">
        <v>206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4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32" t="s">
        <v>53</v>
      </c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5" t="s">
        <v>41</v>
      </c>
      <c r="T51" s="136"/>
      <c r="U51" s="136"/>
      <c r="V51" s="136"/>
      <c r="W51" s="136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8"/>
      <c r="AI51" s="139">
        <f>AI53+AI54</f>
        <v>0</v>
      </c>
      <c r="AJ51" s="140"/>
      <c r="AK51" s="140"/>
      <c r="AL51" s="140"/>
      <c r="AM51" s="140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2"/>
      <c r="AY51" s="135" t="s">
        <v>41</v>
      </c>
      <c r="AZ51" s="136"/>
      <c r="BA51" s="136"/>
      <c r="BB51" s="136"/>
      <c r="BC51" s="136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8"/>
      <c r="BO51" s="26"/>
      <c r="BP51" s="26"/>
      <c r="BQ51" s="26"/>
    </row>
    <row r="52" spans="1:79" ht="15" customHeight="1" x14ac:dyDescent="0.2">
      <c r="A52" s="82" t="s">
        <v>88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4"/>
      <c r="BO52" s="6"/>
      <c r="BP52" s="6"/>
      <c r="BQ52" s="6"/>
    </row>
    <row r="53" spans="1:79" s="25" customFormat="1" ht="15.75" customHeight="1" x14ac:dyDescent="0.25">
      <c r="A53" s="134" t="s">
        <v>54</v>
      </c>
      <c r="B53" s="134"/>
      <c r="C53" s="133" t="s">
        <v>43</v>
      </c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5" t="s">
        <v>41</v>
      </c>
      <c r="T53" s="136"/>
      <c r="U53" s="136"/>
      <c r="V53" s="136"/>
      <c r="W53" s="136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8"/>
      <c r="AI53" s="167">
        <v>0</v>
      </c>
      <c r="AJ53" s="168"/>
      <c r="AK53" s="168"/>
      <c r="AL53" s="168"/>
      <c r="AM53" s="168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70"/>
      <c r="AY53" s="135" t="s">
        <v>41</v>
      </c>
      <c r="AZ53" s="136"/>
      <c r="BA53" s="136"/>
      <c r="BB53" s="136"/>
      <c r="BC53" s="136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8"/>
      <c r="BO53" s="9"/>
      <c r="BP53" s="9"/>
      <c r="BQ53" s="9"/>
    </row>
    <row r="54" spans="1:79" s="25" customFormat="1" ht="15" customHeight="1" x14ac:dyDescent="0.25">
      <c r="A54" s="134" t="s">
        <v>55</v>
      </c>
      <c r="B54" s="134"/>
      <c r="C54" s="133" t="s">
        <v>56</v>
      </c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5" t="s">
        <v>41</v>
      </c>
      <c r="T54" s="136"/>
      <c r="U54" s="136"/>
      <c r="V54" s="136"/>
      <c r="W54" s="136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8"/>
      <c r="AI54" s="167">
        <v>0</v>
      </c>
      <c r="AJ54" s="168"/>
      <c r="AK54" s="168"/>
      <c r="AL54" s="168"/>
      <c r="AM54" s="168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70"/>
      <c r="AY54" s="135" t="s">
        <v>41</v>
      </c>
      <c r="AZ54" s="136"/>
      <c r="BA54" s="136"/>
      <c r="BB54" s="136"/>
      <c r="BC54" s="136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8"/>
      <c r="BO54" s="9"/>
      <c r="BP54" s="9"/>
      <c r="BQ54" s="9"/>
    </row>
    <row r="55" spans="1:79" ht="15.75" customHeight="1" x14ac:dyDescent="0.2">
      <c r="A55" s="72" t="s">
        <v>207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4"/>
      <c r="BO55" s="6"/>
      <c r="BP55" s="6"/>
      <c r="BQ55" s="6"/>
    </row>
    <row r="57" spans="1:79" ht="15.75" customHeight="1" x14ac:dyDescent="0.2">
      <c r="A57" s="81" t="s">
        <v>87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</row>
    <row r="58" spans="1:79" ht="8.25" customHeight="1" x14ac:dyDescent="0.2"/>
    <row r="59" spans="1:79" ht="45" customHeight="1" x14ac:dyDescent="0.2">
      <c r="A59" s="103" t="s">
        <v>3</v>
      </c>
      <c r="B59" s="104"/>
      <c r="C59" s="103" t="s">
        <v>4</v>
      </c>
      <c r="D59" s="205"/>
      <c r="E59" s="205"/>
      <c r="F59" s="205"/>
      <c r="G59" s="205"/>
      <c r="H59" s="205"/>
      <c r="I59" s="205"/>
      <c r="J59" s="206"/>
      <c r="K59" s="206"/>
      <c r="L59" s="206"/>
      <c r="M59" s="206"/>
      <c r="N59" s="206"/>
      <c r="O59" s="206"/>
      <c r="P59" s="206"/>
      <c r="Q59" s="206"/>
      <c r="R59" s="206"/>
      <c r="S59" s="206"/>
      <c r="T59" s="206"/>
      <c r="U59" s="206"/>
      <c r="V59" s="206"/>
      <c r="W59" s="206"/>
      <c r="X59" s="207"/>
      <c r="Y59" s="85" t="s">
        <v>16</v>
      </c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 t="s">
        <v>39</v>
      </c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110" t="s">
        <v>0</v>
      </c>
      <c r="BD59" s="110"/>
      <c r="BE59" s="110"/>
      <c r="BF59" s="110"/>
      <c r="BG59" s="110"/>
      <c r="BH59" s="110"/>
      <c r="BI59" s="110"/>
      <c r="BJ59" s="110"/>
      <c r="BK59" s="110"/>
      <c r="BL59" s="110"/>
      <c r="BM59" s="110"/>
      <c r="BN59" s="110"/>
      <c r="BO59" s="110"/>
      <c r="BP59" s="110"/>
      <c r="BQ59" s="11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128"/>
      <c r="B60" s="129"/>
      <c r="C60" s="128"/>
      <c r="D60" s="208"/>
      <c r="E60" s="208"/>
      <c r="F60" s="208"/>
      <c r="G60" s="208"/>
      <c r="H60" s="208"/>
      <c r="I60" s="208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10"/>
      <c r="Y60" s="86" t="s">
        <v>2</v>
      </c>
      <c r="Z60" s="87"/>
      <c r="AA60" s="87"/>
      <c r="AB60" s="87"/>
      <c r="AC60" s="88"/>
      <c r="AD60" s="86" t="s">
        <v>1</v>
      </c>
      <c r="AE60" s="87"/>
      <c r="AF60" s="87"/>
      <c r="AG60" s="87"/>
      <c r="AH60" s="88"/>
      <c r="AI60" s="85" t="s">
        <v>17</v>
      </c>
      <c r="AJ60" s="85"/>
      <c r="AK60" s="85"/>
      <c r="AL60" s="85"/>
      <c r="AM60" s="85"/>
      <c r="AN60" s="85" t="s">
        <v>2</v>
      </c>
      <c r="AO60" s="85"/>
      <c r="AP60" s="85"/>
      <c r="AQ60" s="85"/>
      <c r="AR60" s="85"/>
      <c r="AS60" s="85" t="s">
        <v>1</v>
      </c>
      <c r="AT60" s="85"/>
      <c r="AU60" s="85"/>
      <c r="AV60" s="85"/>
      <c r="AW60" s="85"/>
      <c r="AX60" s="85" t="s">
        <v>17</v>
      </c>
      <c r="AY60" s="85"/>
      <c r="AZ60" s="85"/>
      <c r="BA60" s="85"/>
      <c r="BB60" s="85"/>
      <c r="BC60" s="85" t="s">
        <v>2</v>
      </c>
      <c r="BD60" s="85"/>
      <c r="BE60" s="85"/>
      <c r="BF60" s="85"/>
      <c r="BG60" s="85"/>
      <c r="BH60" s="85" t="s">
        <v>1</v>
      </c>
      <c r="BI60" s="85"/>
      <c r="BJ60" s="85"/>
      <c r="BK60" s="85"/>
      <c r="BL60" s="85"/>
      <c r="BM60" s="85" t="s">
        <v>17</v>
      </c>
      <c r="BN60" s="85"/>
      <c r="BO60" s="85"/>
      <c r="BP60" s="85"/>
      <c r="BQ60" s="8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5">
        <v>1</v>
      </c>
      <c r="B61" s="85"/>
      <c r="C61" s="86">
        <v>2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8"/>
      <c r="Y61" s="85">
        <v>3</v>
      </c>
      <c r="Z61" s="85"/>
      <c r="AA61" s="85"/>
      <c r="AB61" s="85"/>
      <c r="AC61" s="85"/>
      <c r="AD61" s="85">
        <v>4</v>
      </c>
      <c r="AE61" s="85"/>
      <c r="AF61" s="85"/>
      <c r="AG61" s="85"/>
      <c r="AH61" s="85"/>
      <c r="AI61" s="85">
        <v>5</v>
      </c>
      <c r="AJ61" s="85"/>
      <c r="AK61" s="85"/>
      <c r="AL61" s="85"/>
      <c r="AM61" s="85"/>
      <c r="AN61" s="86">
        <v>6</v>
      </c>
      <c r="AO61" s="87"/>
      <c r="AP61" s="87"/>
      <c r="AQ61" s="87"/>
      <c r="AR61" s="88"/>
      <c r="AS61" s="86">
        <v>7</v>
      </c>
      <c r="AT61" s="87"/>
      <c r="AU61" s="87"/>
      <c r="AV61" s="87"/>
      <c r="AW61" s="88"/>
      <c r="AX61" s="86">
        <v>8</v>
      </c>
      <c r="AY61" s="87"/>
      <c r="AZ61" s="87"/>
      <c r="BA61" s="87"/>
      <c r="BB61" s="88"/>
      <c r="BC61" s="86">
        <v>9</v>
      </c>
      <c r="BD61" s="87"/>
      <c r="BE61" s="87"/>
      <c r="BF61" s="87"/>
      <c r="BG61" s="88"/>
      <c r="BH61" s="86">
        <v>10</v>
      </c>
      <c r="BI61" s="87"/>
      <c r="BJ61" s="87"/>
      <c r="BK61" s="87"/>
      <c r="BL61" s="88"/>
      <c r="BM61" s="86">
        <v>11</v>
      </c>
      <c r="BN61" s="87"/>
      <c r="BO61" s="87"/>
      <c r="BP61" s="87"/>
      <c r="BQ61" s="8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5" t="s">
        <v>11</v>
      </c>
      <c r="B62" s="45"/>
      <c r="C62" s="211" t="s">
        <v>12</v>
      </c>
      <c r="D62" s="212"/>
      <c r="E62" s="212"/>
      <c r="F62" s="212"/>
      <c r="G62" s="212"/>
      <c r="H62" s="212"/>
      <c r="I62" s="212"/>
      <c r="J62" s="213"/>
      <c r="K62" s="213"/>
      <c r="L62" s="213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4"/>
      <c r="Y62" s="89" t="s">
        <v>33</v>
      </c>
      <c r="Z62" s="89"/>
      <c r="AA62" s="89"/>
      <c r="AB62" s="89"/>
      <c r="AC62" s="89"/>
      <c r="AD62" s="89" t="s">
        <v>91</v>
      </c>
      <c r="AE62" s="89"/>
      <c r="AF62" s="89"/>
      <c r="AG62" s="89"/>
      <c r="AH62" s="89"/>
      <c r="AI62" s="89" t="s">
        <v>13</v>
      </c>
      <c r="AJ62" s="89"/>
      <c r="AK62" s="89"/>
      <c r="AL62" s="89"/>
      <c r="AM62" s="89"/>
      <c r="AN62" s="89" t="s">
        <v>34</v>
      </c>
      <c r="AO62" s="89"/>
      <c r="AP62" s="89"/>
      <c r="AQ62" s="89"/>
      <c r="AR62" s="89"/>
      <c r="AS62" s="89" t="s">
        <v>19</v>
      </c>
      <c r="AT62" s="89"/>
      <c r="AU62" s="89"/>
      <c r="AV62" s="89"/>
      <c r="AW62" s="89"/>
      <c r="AX62" s="89" t="s">
        <v>13</v>
      </c>
      <c r="AY62" s="89"/>
      <c r="AZ62" s="89"/>
      <c r="BA62" s="89"/>
      <c r="BB62" s="89"/>
      <c r="BC62" s="89" t="s">
        <v>21</v>
      </c>
      <c r="BD62" s="89"/>
      <c r="BE62" s="89"/>
      <c r="BF62" s="89"/>
      <c r="BG62" s="89"/>
      <c r="BH62" s="89" t="s">
        <v>21</v>
      </c>
      <c r="BI62" s="89"/>
      <c r="BJ62" s="89"/>
      <c r="BK62" s="89"/>
      <c r="BL62" s="89"/>
      <c r="BM62" s="113" t="s">
        <v>13</v>
      </c>
      <c r="BN62" s="113"/>
      <c r="BO62" s="113"/>
      <c r="BP62" s="113"/>
      <c r="BQ62" s="113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9" t="s">
        <v>111</v>
      </c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1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9" t="s">
        <v>112</v>
      </c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1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5"/>
      <c r="B65" s="45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7">
        <v>98.5</v>
      </c>
      <c r="Z65" s="67"/>
      <c r="AA65" s="67"/>
      <c r="AB65" s="67"/>
      <c r="AC65" s="67"/>
      <c r="AD65" s="67">
        <v>0</v>
      </c>
      <c r="AE65" s="67"/>
      <c r="AF65" s="67"/>
      <c r="AG65" s="67"/>
      <c r="AH65" s="67"/>
      <c r="AI65" s="67">
        <v>98.5</v>
      </c>
      <c r="AJ65" s="67"/>
      <c r="AK65" s="67"/>
      <c r="AL65" s="67"/>
      <c r="AM65" s="67"/>
      <c r="AN65" s="67">
        <v>0</v>
      </c>
      <c r="AO65" s="67"/>
      <c r="AP65" s="67"/>
      <c r="AQ65" s="67"/>
      <c r="AR65" s="67"/>
      <c r="AS65" s="67">
        <v>0</v>
      </c>
      <c r="AT65" s="67"/>
      <c r="AU65" s="67"/>
      <c r="AV65" s="67"/>
      <c r="AW65" s="67"/>
      <c r="AX65" s="67">
        <v>0</v>
      </c>
      <c r="AY65" s="67"/>
      <c r="AZ65" s="67"/>
      <c r="BA65" s="67"/>
      <c r="BB65" s="67"/>
      <c r="BC65" s="67">
        <f>AN65-Y65</f>
        <v>-98.5</v>
      </c>
      <c r="BD65" s="67"/>
      <c r="BE65" s="67"/>
      <c r="BF65" s="67"/>
      <c r="BG65" s="67"/>
      <c r="BH65" s="67">
        <f>AS65-AD65</f>
        <v>0</v>
      </c>
      <c r="BI65" s="67"/>
      <c r="BJ65" s="67"/>
      <c r="BK65" s="67"/>
      <c r="BL65" s="67"/>
      <c r="BM65" s="67">
        <v>-98.5</v>
      </c>
      <c r="BN65" s="67"/>
      <c r="BO65" s="67"/>
      <c r="BP65" s="67"/>
      <c r="BQ65" s="67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12.75" customHeight="1" x14ac:dyDescent="0.2">
      <c r="A66" s="45"/>
      <c r="B66" s="45"/>
      <c r="C66" s="42" t="s">
        <v>115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30" customFormat="1" x14ac:dyDescent="0.2">
      <c r="A67" s="45"/>
      <c r="B67" s="45"/>
      <c r="C67" s="42" t="s">
        <v>116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8"/>
      <c r="Y67" s="67">
        <v>8</v>
      </c>
      <c r="Z67" s="67"/>
      <c r="AA67" s="67"/>
      <c r="AB67" s="67"/>
      <c r="AC67" s="67"/>
      <c r="AD67" s="67">
        <v>0</v>
      </c>
      <c r="AE67" s="67"/>
      <c r="AF67" s="67"/>
      <c r="AG67" s="67"/>
      <c r="AH67" s="67"/>
      <c r="AI67" s="67">
        <v>8</v>
      </c>
      <c r="AJ67" s="67"/>
      <c r="AK67" s="67"/>
      <c r="AL67" s="67"/>
      <c r="AM67" s="67"/>
      <c r="AN67" s="67">
        <v>0</v>
      </c>
      <c r="AO67" s="67"/>
      <c r="AP67" s="67"/>
      <c r="AQ67" s="67"/>
      <c r="AR67" s="67"/>
      <c r="AS67" s="67">
        <v>0</v>
      </c>
      <c r="AT67" s="67"/>
      <c r="AU67" s="67"/>
      <c r="AV67" s="67"/>
      <c r="AW67" s="67"/>
      <c r="AX67" s="67">
        <v>0</v>
      </c>
      <c r="AY67" s="67"/>
      <c r="AZ67" s="67"/>
      <c r="BA67" s="67"/>
      <c r="BB67" s="67"/>
      <c r="BC67" s="67">
        <f>AN67-Y67</f>
        <v>-8</v>
      </c>
      <c r="BD67" s="67"/>
      <c r="BE67" s="67"/>
      <c r="BF67" s="67"/>
      <c r="BG67" s="67"/>
      <c r="BH67" s="67">
        <f>AS67-AD67</f>
        <v>0</v>
      </c>
      <c r="BI67" s="67"/>
      <c r="BJ67" s="67"/>
      <c r="BK67" s="67"/>
      <c r="BL67" s="67"/>
      <c r="BM67" s="67">
        <v>-8</v>
      </c>
      <c r="BN67" s="67"/>
      <c r="BO67" s="67"/>
      <c r="BP67" s="67"/>
      <c r="BQ67" s="67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45"/>
      <c r="B68" s="45"/>
      <c r="C68" s="42" t="s">
        <v>115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x14ac:dyDescent="0.2">
      <c r="A69" s="45"/>
      <c r="B69" s="45"/>
      <c r="C69" s="42" t="s">
        <v>118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8"/>
      <c r="Y69" s="67">
        <v>90.5</v>
      </c>
      <c r="Z69" s="67"/>
      <c r="AA69" s="67"/>
      <c r="AB69" s="67"/>
      <c r="AC69" s="67"/>
      <c r="AD69" s="67">
        <v>0</v>
      </c>
      <c r="AE69" s="67"/>
      <c r="AF69" s="67"/>
      <c r="AG69" s="67"/>
      <c r="AH69" s="67"/>
      <c r="AI69" s="67">
        <v>90.5</v>
      </c>
      <c r="AJ69" s="67"/>
      <c r="AK69" s="67"/>
      <c r="AL69" s="67"/>
      <c r="AM69" s="67"/>
      <c r="AN69" s="67">
        <v>0</v>
      </c>
      <c r="AO69" s="67"/>
      <c r="AP69" s="67"/>
      <c r="AQ69" s="67"/>
      <c r="AR69" s="67"/>
      <c r="AS69" s="67">
        <v>0</v>
      </c>
      <c r="AT69" s="67"/>
      <c r="AU69" s="67"/>
      <c r="AV69" s="67"/>
      <c r="AW69" s="67"/>
      <c r="AX69" s="67">
        <v>0</v>
      </c>
      <c r="AY69" s="67"/>
      <c r="AZ69" s="67"/>
      <c r="BA69" s="67"/>
      <c r="BB69" s="67"/>
      <c r="BC69" s="67">
        <f>AN69-Y69</f>
        <v>-90.5</v>
      </c>
      <c r="BD69" s="67"/>
      <c r="BE69" s="67"/>
      <c r="BF69" s="67"/>
      <c r="BG69" s="67"/>
      <c r="BH69" s="67">
        <f>AS69-AD69</f>
        <v>0</v>
      </c>
      <c r="BI69" s="67"/>
      <c r="BJ69" s="67"/>
      <c r="BK69" s="67"/>
      <c r="BL69" s="67"/>
      <c r="BM69" s="67">
        <v>-90.5</v>
      </c>
      <c r="BN69" s="67"/>
      <c r="BO69" s="67"/>
      <c r="BP69" s="67"/>
      <c r="BQ69" s="67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45"/>
      <c r="B70" s="45"/>
      <c r="C70" s="42" t="s">
        <v>115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30" customFormat="1" ht="25.5" customHeight="1" x14ac:dyDescent="0.2">
      <c r="A71" s="45"/>
      <c r="B71" s="45"/>
      <c r="C71" s="42" t="s">
        <v>120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7">
        <v>0</v>
      </c>
      <c r="Z71" s="67"/>
      <c r="AA71" s="67"/>
      <c r="AB71" s="67"/>
      <c r="AC71" s="67"/>
      <c r="AD71" s="67">
        <v>74.5</v>
      </c>
      <c r="AE71" s="67"/>
      <c r="AF71" s="67"/>
      <c r="AG71" s="67"/>
      <c r="AH71" s="67"/>
      <c r="AI71" s="67">
        <v>74.5</v>
      </c>
      <c r="AJ71" s="67"/>
      <c r="AK71" s="67"/>
      <c r="AL71" s="67"/>
      <c r="AM71" s="67"/>
      <c r="AN71" s="67">
        <v>0</v>
      </c>
      <c r="AO71" s="67"/>
      <c r="AP71" s="67"/>
      <c r="AQ71" s="67"/>
      <c r="AR71" s="67"/>
      <c r="AS71" s="67">
        <v>0</v>
      </c>
      <c r="AT71" s="67"/>
      <c r="AU71" s="67"/>
      <c r="AV71" s="67"/>
      <c r="AW71" s="67"/>
      <c r="AX71" s="67">
        <v>0</v>
      </c>
      <c r="AY71" s="67"/>
      <c r="AZ71" s="67"/>
      <c r="BA71" s="67"/>
      <c r="BB71" s="67"/>
      <c r="BC71" s="67">
        <f>AN71-Y71</f>
        <v>0</v>
      </c>
      <c r="BD71" s="67"/>
      <c r="BE71" s="67"/>
      <c r="BF71" s="67"/>
      <c r="BG71" s="67"/>
      <c r="BH71" s="67">
        <f>AS71-AD71</f>
        <v>-74.5</v>
      </c>
      <c r="BI71" s="67"/>
      <c r="BJ71" s="67"/>
      <c r="BK71" s="67"/>
      <c r="BL71" s="67"/>
      <c r="BM71" s="67">
        <v>-74.5</v>
      </c>
      <c r="BN71" s="67"/>
      <c r="BO71" s="67"/>
      <c r="BP71" s="67"/>
      <c r="BQ71" s="67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45"/>
      <c r="B72" s="45"/>
      <c r="C72" s="42" t="s">
        <v>115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121</v>
      </c>
    </row>
    <row r="73" spans="1:80" s="41" customFormat="1" x14ac:dyDescent="0.2">
      <c r="A73" s="50"/>
      <c r="B73" s="50"/>
      <c r="C73" s="51" t="s">
        <v>122</v>
      </c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3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80" s="30" customFormat="1" ht="12.75" customHeight="1" x14ac:dyDescent="0.2">
      <c r="A74" s="45"/>
      <c r="B74" s="45"/>
      <c r="C74" s="42" t="s">
        <v>123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8"/>
      <c r="Y74" s="67">
        <v>187</v>
      </c>
      <c r="Z74" s="67"/>
      <c r="AA74" s="67"/>
      <c r="AB74" s="67"/>
      <c r="AC74" s="67"/>
      <c r="AD74" s="67">
        <v>286</v>
      </c>
      <c r="AE74" s="67"/>
      <c r="AF74" s="67"/>
      <c r="AG74" s="67"/>
      <c r="AH74" s="67"/>
      <c r="AI74" s="67">
        <v>473</v>
      </c>
      <c r="AJ74" s="67"/>
      <c r="AK74" s="67"/>
      <c r="AL74" s="67"/>
      <c r="AM74" s="67"/>
      <c r="AN74" s="67">
        <v>0</v>
      </c>
      <c r="AO74" s="67"/>
      <c r="AP74" s="67"/>
      <c r="AQ74" s="67"/>
      <c r="AR74" s="67"/>
      <c r="AS74" s="67">
        <v>0</v>
      </c>
      <c r="AT74" s="67"/>
      <c r="AU74" s="67"/>
      <c r="AV74" s="67"/>
      <c r="AW74" s="67"/>
      <c r="AX74" s="67">
        <v>0</v>
      </c>
      <c r="AY74" s="67"/>
      <c r="AZ74" s="67"/>
      <c r="BA74" s="67"/>
      <c r="BB74" s="67"/>
      <c r="BC74" s="67">
        <f>AN74-Y74</f>
        <v>-187</v>
      </c>
      <c r="BD74" s="67"/>
      <c r="BE74" s="67"/>
      <c r="BF74" s="67"/>
      <c r="BG74" s="67"/>
      <c r="BH74" s="67">
        <f>AS74-AD74</f>
        <v>-286</v>
      </c>
      <c r="BI74" s="67"/>
      <c r="BJ74" s="67"/>
      <c r="BK74" s="67"/>
      <c r="BL74" s="67"/>
      <c r="BM74" s="67">
        <v>-473</v>
      </c>
      <c r="BN74" s="67"/>
      <c r="BO74" s="67"/>
      <c r="BP74" s="67"/>
      <c r="BQ74" s="67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45"/>
      <c r="B75" s="45"/>
      <c r="C75" s="42" t="s">
        <v>115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80" s="30" customFormat="1" ht="12.75" customHeight="1" x14ac:dyDescent="0.2">
      <c r="A76" s="45"/>
      <c r="B76" s="45"/>
      <c r="C76" s="42" t="s">
        <v>125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8"/>
      <c r="Y76" s="67">
        <v>81</v>
      </c>
      <c r="Z76" s="67"/>
      <c r="AA76" s="67"/>
      <c r="AB76" s="67"/>
      <c r="AC76" s="67"/>
      <c r="AD76" s="67">
        <v>95</v>
      </c>
      <c r="AE76" s="67"/>
      <c r="AF76" s="67"/>
      <c r="AG76" s="67"/>
      <c r="AH76" s="67"/>
      <c r="AI76" s="67">
        <v>176</v>
      </c>
      <c r="AJ76" s="67"/>
      <c r="AK76" s="67"/>
      <c r="AL76" s="67"/>
      <c r="AM76" s="67"/>
      <c r="AN76" s="67">
        <v>0</v>
      </c>
      <c r="AO76" s="67"/>
      <c r="AP76" s="67"/>
      <c r="AQ76" s="67"/>
      <c r="AR76" s="67"/>
      <c r="AS76" s="67">
        <v>0</v>
      </c>
      <c r="AT76" s="67"/>
      <c r="AU76" s="67"/>
      <c r="AV76" s="67"/>
      <c r="AW76" s="67"/>
      <c r="AX76" s="67">
        <v>0</v>
      </c>
      <c r="AY76" s="67"/>
      <c r="AZ76" s="67"/>
      <c r="BA76" s="67"/>
      <c r="BB76" s="67"/>
      <c r="BC76" s="67">
        <f>AN76-Y76</f>
        <v>-81</v>
      </c>
      <c r="BD76" s="67"/>
      <c r="BE76" s="67"/>
      <c r="BF76" s="67"/>
      <c r="BG76" s="67"/>
      <c r="BH76" s="67">
        <f>AS76-AD76</f>
        <v>-95</v>
      </c>
      <c r="BI76" s="67"/>
      <c r="BJ76" s="67"/>
      <c r="BK76" s="67"/>
      <c r="BL76" s="67"/>
      <c r="BM76" s="67">
        <v>-176</v>
      </c>
      <c r="BN76" s="67"/>
      <c r="BO76" s="67"/>
      <c r="BP76" s="67"/>
      <c r="BQ76" s="67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45"/>
      <c r="B77" s="45"/>
      <c r="C77" s="42" t="s">
        <v>115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126</v>
      </c>
    </row>
    <row r="78" spans="1:80" s="30" customFormat="1" ht="12.75" customHeight="1" x14ac:dyDescent="0.2">
      <c r="A78" s="45"/>
      <c r="B78" s="45"/>
      <c r="C78" s="42" t="s">
        <v>127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7">
        <v>17</v>
      </c>
      <c r="Z78" s="67"/>
      <c r="AA78" s="67"/>
      <c r="AB78" s="67"/>
      <c r="AC78" s="67"/>
      <c r="AD78" s="67">
        <v>4</v>
      </c>
      <c r="AE78" s="67"/>
      <c r="AF78" s="67"/>
      <c r="AG78" s="67"/>
      <c r="AH78" s="67"/>
      <c r="AI78" s="67">
        <v>21</v>
      </c>
      <c r="AJ78" s="67"/>
      <c r="AK78" s="67"/>
      <c r="AL78" s="67"/>
      <c r="AM78" s="67"/>
      <c r="AN78" s="67">
        <v>0</v>
      </c>
      <c r="AO78" s="67"/>
      <c r="AP78" s="67"/>
      <c r="AQ78" s="67"/>
      <c r="AR78" s="67"/>
      <c r="AS78" s="67">
        <v>0</v>
      </c>
      <c r="AT78" s="67"/>
      <c r="AU78" s="67"/>
      <c r="AV78" s="67"/>
      <c r="AW78" s="67"/>
      <c r="AX78" s="67">
        <v>0</v>
      </c>
      <c r="AY78" s="67"/>
      <c r="AZ78" s="67"/>
      <c r="BA78" s="67"/>
      <c r="BB78" s="67"/>
      <c r="BC78" s="67">
        <f>AN78-Y78</f>
        <v>-17</v>
      </c>
      <c r="BD78" s="67"/>
      <c r="BE78" s="67"/>
      <c r="BF78" s="67"/>
      <c r="BG78" s="67"/>
      <c r="BH78" s="67">
        <f>AS78-AD78</f>
        <v>-4</v>
      </c>
      <c r="BI78" s="67"/>
      <c r="BJ78" s="67"/>
      <c r="BK78" s="67"/>
      <c r="BL78" s="67"/>
      <c r="BM78" s="67">
        <v>-21</v>
      </c>
      <c r="BN78" s="67"/>
      <c r="BO78" s="67"/>
      <c r="BP78" s="67"/>
      <c r="BQ78" s="67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45"/>
      <c r="B79" s="45"/>
      <c r="C79" s="42" t="s">
        <v>115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128</v>
      </c>
    </row>
    <row r="80" spans="1:80" s="30" customFormat="1" ht="12.75" customHeight="1" x14ac:dyDescent="0.2">
      <c r="A80" s="45"/>
      <c r="B80" s="45"/>
      <c r="C80" s="42" t="s">
        <v>129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8"/>
      <c r="Y80" s="67">
        <v>14</v>
      </c>
      <c r="Z80" s="67"/>
      <c r="AA80" s="67"/>
      <c r="AB80" s="67"/>
      <c r="AC80" s="67"/>
      <c r="AD80" s="67">
        <v>0</v>
      </c>
      <c r="AE80" s="67"/>
      <c r="AF80" s="67"/>
      <c r="AG80" s="67"/>
      <c r="AH80" s="67"/>
      <c r="AI80" s="67">
        <v>14</v>
      </c>
      <c r="AJ80" s="67"/>
      <c r="AK80" s="67"/>
      <c r="AL80" s="67"/>
      <c r="AM80" s="67"/>
      <c r="AN80" s="67">
        <v>0</v>
      </c>
      <c r="AO80" s="67"/>
      <c r="AP80" s="67"/>
      <c r="AQ80" s="67"/>
      <c r="AR80" s="67"/>
      <c r="AS80" s="67">
        <v>0</v>
      </c>
      <c r="AT80" s="67"/>
      <c r="AU80" s="67"/>
      <c r="AV80" s="67"/>
      <c r="AW80" s="67"/>
      <c r="AX80" s="67">
        <v>0</v>
      </c>
      <c r="AY80" s="67"/>
      <c r="AZ80" s="67"/>
      <c r="BA80" s="67"/>
      <c r="BB80" s="67"/>
      <c r="BC80" s="67">
        <f>AN80-Y80</f>
        <v>-14</v>
      </c>
      <c r="BD80" s="67"/>
      <c r="BE80" s="67"/>
      <c r="BF80" s="67"/>
      <c r="BG80" s="67"/>
      <c r="BH80" s="67">
        <f>AS80-AD80</f>
        <v>0</v>
      </c>
      <c r="BI80" s="67"/>
      <c r="BJ80" s="67"/>
      <c r="BK80" s="67"/>
      <c r="BL80" s="67"/>
      <c r="BM80" s="67">
        <v>-14</v>
      </c>
      <c r="BN80" s="67"/>
      <c r="BO80" s="67"/>
      <c r="BP80" s="67"/>
      <c r="BQ80" s="67"/>
      <c r="BR80" s="6"/>
      <c r="BS80" s="6"/>
      <c r="BT80" s="6"/>
      <c r="BU80" s="6"/>
      <c r="BV80" s="6"/>
      <c r="BW80" s="6"/>
      <c r="BX80" s="6"/>
      <c r="BY80" s="6"/>
      <c r="BZ80" s="7"/>
    </row>
    <row r="81" spans="1:80" s="30" customFormat="1" ht="12.75" customHeight="1" x14ac:dyDescent="0.2">
      <c r="A81" s="45"/>
      <c r="B81" s="45"/>
      <c r="C81" s="42" t="s">
        <v>115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130</v>
      </c>
    </row>
    <row r="82" spans="1:80" s="30" customFormat="1" ht="12.75" customHeight="1" x14ac:dyDescent="0.2">
      <c r="A82" s="45"/>
      <c r="B82" s="45"/>
      <c r="C82" s="42" t="s">
        <v>131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8"/>
      <c r="Y82" s="67">
        <v>390</v>
      </c>
      <c r="Z82" s="67"/>
      <c r="AA82" s="67"/>
      <c r="AB82" s="67"/>
      <c r="AC82" s="67"/>
      <c r="AD82" s="67">
        <v>44</v>
      </c>
      <c r="AE82" s="67"/>
      <c r="AF82" s="67"/>
      <c r="AG82" s="67"/>
      <c r="AH82" s="67"/>
      <c r="AI82" s="67">
        <v>434</v>
      </c>
      <c r="AJ82" s="67"/>
      <c r="AK82" s="67"/>
      <c r="AL82" s="67"/>
      <c r="AM82" s="67"/>
      <c r="AN82" s="67">
        <v>0</v>
      </c>
      <c r="AO82" s="67"/>
      <c r="AP82" s="67"/>
      <c r="AQ82" s="67"/>
      <c r="AR82" s="67"/>
      <c r="AS82" s="67">
        <v>0</v>
      </c>
      <c r="AT82" s="67"/>
      <c r="AU82" s="67"/>
      <c r="AV82" s="67"/>
      <c r="AW82" s="67"/>
      <c r="AX82" s="67">
        <v>0</v>
      </c>
      <c r="AY82" s="67"/>
      <c r="AZ82" s="67"/>
      <c r="BA82" s="67"/>
      <c r="BB82" s="67"/>
      <c r="BC82" s="67">
        <f>AN82-Y82</f>
        <v>-390</v>
      </c>
      <c r="BD82" s="67"/>
      <c r="BE82" s="67"/>
      <c r="BF82" s="67"/>
      <c r="BG82" s="67"/>
      <c r="BH82" s="67">
        <f>AS82-AD82</f>
        <v>-44</v>
      </c>
      <c r="BI82" s="67"/>
      <c r="BJ82" s="67"/>
      <c r="BK82" s="67"/>
      <c r="BL82" s="67"/>
      <c r="BM82" s="67">
        <v>-434</v>
      </c>
      <c r="BN82" s="67"/>
      <c r="BO82" s="67"/>
      <c r="BP82" s="67"/>
      <c r="BQ82" s="67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45"/>
      <c r="B83" s="45"/>
      <c r="C83" s="42" t="s">
        <v>115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132</v>
      </c>
    </row>
    <row r="84" spans="1:80" s="30" customFormat="1" ht="12.75" customHeight="1" x14ac:dyDescent="0.2">
      <c r="A84" s="45"/>
      <c r="B84" s="45"/>
      <c r="C84" s="42" t="s">
        <v>133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8"/>
      <c r="Y84" s="67">
        <v>103</v>
      </c>
      <c r="Z84" s="67"/>
      <c r="AA84" s="67"/>
      <c r="AB84" s="67"/>
      <c r="AC84" s="67"/>
      <c r="AD84" s="67">
        <v>9</v>
      </c>
      <c r="AE84" s="67"/>
      <c r="AF84" s="67"/>
      <c r="AG84" s="67"/>
      <c r="AH84" s="67"/>
      <c r="AI84" s="67">
        <v>112</v>
      </c>
      <c r="AJ84" s="67"/>
      <c r="AK84" s="67"/>
      <c r="AL84" s="67"/>
      <c r="AM84" s="67"/>
      <c r="AN84" s="67">
        <v>0</v>
      </c>
      <c r="AO84" s="67"/>
      <c r="AP84" s="67"/>
      <c r="AQ84" s="67"/>
      <c r="AR84" s="67"/>
      <c r="AS84" s="67">
        <v>0</v>
      </c>
      <c r="AT84" s="67"/>
      <c r="AU84" s="67"/>
      <c r="AV84" s="67"/>
      <c r="AW84" s="67"/>
      <c r="AX84" s="67">
        <v>0</v>
      </c>
      <c r="AY84" s="67"/>
      <c r="AZ84" s="67"/>
      <c r="BA84" s="67"/>
      <c r="BB84" s="67"/>
      <c r="BC84" s="67">
        <f>AN84-Y84</f>
        <v>-103</v>
      </c>
      <c r="BD84" s="67"/>
      <c r="BE84" s="67"/>
      <c r="BF84" s="67"/>
      <c r="BG84" s="67"/>
      <c r="BH84" s="67">
        <f>AS84-AD84</f>
        <v>-9</v>
      </c>
      <c r="BI84" s="67"/>
      <c r="BJ84" s="67"/>
      <c r="BK84" s="67"/>
      <c r="BL84" s="67"/>
      <c r="BM84" s="67">
        <v>-112</v>
      </c>
      <c r="BN84" s="67"/>
      <c r="BO84" s="67"/>
      <c r="BP84" s="67"/>
      <c r="BQ84" s="67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45"/>
      <c r="B85" s="45"/>
      <c r="C85" s="42" t="s">
        <v>115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134</v>
      </c>
    </row>
    <row r="86" spans="1:80" s="30" customFormat="1" ht="12.75" customHeight="1" x14ac:dyDescent="0.2">
      <c r="A86" s="45"/>
      <c r="B86" s="45"/>
      <c r="C86" s="42" t="s">
        <v>135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8"/>
      <c r="Y86" s="67">
        <v>2751</v>
      </c>
      <c r="Z86" s="67"/>
      <c r="AA86" s="67"/>
      <c r="AB86" s="67"/>
      <c r="AC86" s="67"/>
      <c r="AD86" s="67">
        <v>0</v>
      </c>
      <c r="AE86" s="67"/>
      <c r="AF86" s="67"/>
      <c r="AG86" s="67"/>
      <c r="AH86" s="67"/>
      <c r="AI86" s="67">
        <v>2751</v>
      </c>
      <c r="AJ86" s="67"/>
      <c r="AK86" s="67"/>
      <c r="AL86" s="67"/>
      <c r="AM86" s="67"/>
      <c r="AN86" s="67">
        <v>0</v>
      </c>
      <c r="AO86" s="67"/>
      <c r="AP86" s="67"/>
      <c r="AQ86" s="67"/>
      <c r="AR86" s="67"/>
      <c r="AS86" s="67">
        <v>0</v>
      </c>
      <c r="AT86" s="67"/>
      <c r="AU86" s="67"/>
      <c r="AV86" s="67"/>
      <c r="AW86" s="67"/>
      <c r="AX86" s="67">
        <v>0</v>
      </c>
      <c r="AY86" s="67"/>
      <c r="AZ86" s="67"/>
      <c r="BA86" s="67"/>
      <c r="BB86" s="67"/>
      <c r="BC86" s="67">
        <f>AN86-Y86</f>
        <v>-2751</v>
      </c>
      <c r="BD86" s="67"/>
      <c r="BE86" s="67"/>
      <c r="BF86" s="67"/>
      <c r="BG86" s="67"/>
      <c r="BH86" s="67">
        <f>AS86-AD86</f>
        <v>0</v>
      </c>
      <c r="BI86" s="67"/>
      <c r="BJ86" s="67"/>
      <c r="BK86" s="67"/>
      <c r="BL86" s="67"/>
      <c r="BM86" s="67">
        <v>-2751</v>
      </c>
      <c r="BN86" s="67"/>
      <c r="BO86" s="67"/>
      <c r="BP86" s="67"/>
      <c r="BQ86" s="67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45"/>
      <c r="B87" s="45"/>
      <c r="C87" s="42" t="s">
        <v>115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136</v>
      </c>
    </row>
    <row r="88" spans="1:80" s="30" customFormat="1" ht="12.75" customHeight="1" x14ac:dyDescent="0.2">
      <c r="A88" s="45"/>
      <c r="B88" s="45"/>
      <c r="C88" s="42" t="s">
        <v>137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8"/>
      <c r="Y88" s="67">
        <v>2459</v>
      </c>
      <c r="Z88" s="67"/>
      <c r="AA88" s="67"/>
      <c r="AB88" s="67"/>
      <c r="AC88" s="67"/>
      <c r="AD88" s="67">
        <v>0</v>
      </c>
      <c r="AE88" s="67"/>
      <c r="AF88" s="67"/>
      <c r="AG88" s="67"/>
      <c r="AH88" s="67"/>
      <c r="AI88" s="67">
        <v>2459</v>
      </c>
      <c r="AJ88" s="67"/>
      <c r="AK88" s="67"/>
      <c r="AL88" s="67"/>
      <c r="AM88" s="67"/>
      <c r="AN88" s="67">
        <v>0</v>
      </c>
      <c r="AO88" s="67"/>
      <c r="AP88" s="67"/>
      <c r="AQ88" s="67"/>
      <c r="AR88" s="67"/>
      <c r="AS88" s="67">
        <v>0</v>
      </c>
      <c r="AT88" s="67"/>
      <c r="AU88" s="67"/>
      <c r="AV88" s="67"/>
      <c r="AW88" s="67"/>
      <c r="AX88" s="67">
        <v>0</v>
      </c>
      <c r="AY88" s="67"/>
      <c r="AZ88" s="67"/>
      <c r="BA88" s="67"/>
      <c r="BB88" s="67"/>
      <c r="BC88" s="67">
        <f>AN88-Y88</f>
        <v>-2459</v>
      </c>
      <c r="BD88" s="67"/>
      <c r="BE88" s="67"/>
      <c r="BF88" s="67"/>
      <c r="BG88" s="67"/>
      <c r="BH88" s="67">
        <f>AS88-AD88</f>
        <v>0</v>
      </c>
      <c r="BI88" s="67"/>
      <c r="BJ88" s="67"/>
      <c r="BK88" s="67"/>
      <c r="BL88" s="67"/>
      <c r="BM88" s="67">
        <v>-2459</v>
      </c>
      <c r="BN88" s="67"/>
      <c r="BO88" s="67"/>
      <c r="BP88" s="67"/>
      <c r="BQ88" s="67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45"/>
      <c r="B89" s="45"/>
      <c r="C89" s="42" t="s">
        <v>115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138</v>
      </c>
    </row>
    <row r="90" spans="1:80" s="41" customFormat="1" x14ac:dyDescent="0.2">
      <c r="A90" s="50"/>
      <c r="B90" s="50"/>
      <c r="C90" s="51" t="s">
        <v>139</v>
      </c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3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39"/>
      <c r="BS90" s="39"/>
      <c r="BT90" s="39"/>
      <c r="BU90" s="39"/>
      <c r="BV90" s="39"/>
      <c r="BW90" s="39"/>
      <c r="BX90" s="39"/>
      <c r="BY90" s="39"/>
      <c r="BZ90" s="40"/>
    </row>
    <row r="91" spans="1:80" s="30" customFormat="1" ht="12.75" customHeight="1" x14ac:dyDescent="0.2">
      <c r="A91" s="45"/>
      <c r="B91" s="45"/>
      <c r="C91" s="42" t="s">
        <v>140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8"/>
      <c r="Y91" s="67">
        <v>110327</v>
      </c>
      <c r="Z91" s="67"/>
      <c r="AA91" s="67"/>
      <c r="AB91" s="67"/>
      <c r="AC91" s="67"/>
      <c r="AD91" s="67">
        <v>0</v>
      </c>
      <c r="AE91" s="67"/>
      <c r="AF91" s="67"/>
      <c r="AG91" s="67"/>
      <c r="AH91" s="67"/>
      <c r="AI91" s="67">
        <v>110327</v>
      </c>
      <c r="AJ91" s="67"/>
      <c r="AK91" s="67"/>
      <c r="AL91" s="67"/>
      <c r="AM91" s="67"/>
      <c r="AN91" s="67">
        <v>0</v>
      </c>
      <c r="AO91" s="67"/>
      <c r="AP91" s="67"/>
      <c r="AQ91" s="67"/>
      <c r="AR91" s="67"/>
      <c r="AS91" s="67">
        <v>0</v>
      </c>
      <c r="AT91" s="67"/>
      <c r="AU91" s="67"/>
      <c r="AV91" s="67"/>
      <c r="AW91" s="67"/>
      <c r="AX91" s="67">
        <v>0</v>
      </c>
      <c r="AY91" s="67"/>
      <c r="AZ91" s="67"/>
      <c r="BA91" s="67"/>
      <c r="BB91" s="67"/>
      <c r="BC91" s="67">
        <f>AN91-Y91</f>
        <v>-110327</v>
      </c>
      <c r="BD91" s="67"/>
      <c r="BE91" s="67"/>
      <c r="BF91" s="67"/>
      <c r="BG91" s="67"/>
      <c r="BH91" s="67">
        <f>AS91-AD91</f>
        <v>0</v>
      </c>
      <c r="BI91" s="67"/>
      <c r="BJ91" s="67"/>
      <c r="BK91" s="67"/>
      <c r="BL91" s="67"/>
      <c r="BM91" s="67">
        <v>-110327</v>
      </c>
      <c r="BN91" s="67"/>
      <c r="BO91" s="67"/>
      <c r="BP91" s="67"/>
      <c r="BQ91" s="67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45"/>
      <c r="B92" s="45"/>
      <c r="C92" s="42" t="s">
        <v>115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141</v>
      </c>
    </row>
    <row r="93" spans="1:80" s="30" customFormat="1" ht="25.5" customHeight="1" x14ac:dyDescent="0.2">
      <c r="A93" s="45"/>
      <c r="B93" s="45"/>
      <c r="C93" s="42" t="s">
        <v>142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8"/>
      <c r="Y93" s="67">
        <v>0</v>
      </c>
      <c r="Z93" s="67"/>
      <c r="AA93" s="67"/>
      <c r="AB93" s="67"/>
      <c r="AC93" s="67"/>
      <c r="AD93" s="67">
        <v>10470</v>
      </c>
      <c r="AE93" s="67"/>
      <c r="AF93" s="67"/>
      <c r="AG93" s="67"/>
      <c r="AH93" s="67"/>
      <c r="AI93" s="67">
        <v>10470</v>
      </c>
      <c r="AJ93" s="67"/>
      <c r="AK93" s="67"/>
      <c r="AL93" s="67"/>
      <c r="AM93" s="67"/>
      <c r="AN93" s="67">
        <v>0</v>
      </c>
      <c r="AO93" s="67"/>
      <c r="AP93" s="67"/>
      <c r="AQ93" s="67"/>
      <c r="AR93" s="67"/>
      <c r="AS93" s="67">
        <v>0</v>
      </c>
      <c r="AT93" s="67"/>
      <c r="AU93" s="67"/>
      <c r="AV93" s="67"/>
      <c r="AW93" s="67"/>
      <c r="AX93" s="67">
        <v>0</v>
      </c>
      <c r="AY93" s="67"/>
      <c r="AZ93" s="67"/>
      <c r="BA93" s="67"/>
      <c r="BB93" s="67"/>
      <c r="BC93" s="67">
        <f>AN93-Y93</f>
        <v>0</v>
      </c>
      <c r="BD93" s="67"/>
      <c r="BE93" s="67"/>
      <c r="BF93" s="67"/>
      <c r="BG93" s="67"/>
      <c r="BH93" s="67">
        <f>AS93-AD93</f>
        <v>-10470</v>
      </c>
      <c r="BI93" s="67"/>
      <c r="BJ93" s="67"/>
      <c r="BK93" s="67"/>
      <c r="BL93" s="67"/>
      <c r="BM93" s="67">
        <v>-10470</v>
      </c>
      <c r="BN93" s="67"/>
      <c r="BO93" s="67"/>
      <c r="BP93" s="67"/>
      <c r="BQ93" s="67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12.75" customHeight="1" x14ac:dyDescent="0.2">
      <c r="A94" s="45"/>
      <c r="B94" s="45"/>
      <c r="C94" s="42" t="s">
        <v>115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143</v>
      </c>
    </row>
    <row r="95" spans="1:80" s="41" customFormat="1" x14ac:dyDescent="0.2">
      <c r="A95" s="50"/>
      <c r="B95" s="50"/>
      <c r="C95" s="51" t="s">
        <v>144</v>
      </c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3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39"/>
      <c r="BS95" s="39"/>
      <c r="BT95" s="39"/>
      <c r="BU95" s="39"/>
      <c r="BV95" s="39"/>
      <c r="BW95" s="39"/>
      <c r="BX95" s="39"/>
      <c r="BY95" s="39"/>
      <c r="BZ95" s="40"/>
    </row>
    <row r="96" spans="1:80" s="30" customFormat="1" ht="12.75" customHeight="1" x14ac:dyDescent="0.2">
      <c r="A96" s="45"/>
      <c r="B96" s="45"/>
      <c r="C96" s="42" t="s">
        <v>145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7">
        <v>100</v>
      </c>
      <c r="Z96" s="67"/>
      <c r="AA96" s="67"/>
      <c r="AB96" s="67"/>
      <c r="AC96" s="67"/>
      <c r="AD96" s="67">
        <v>100</v>
      </c>
      <c r="AE96" s="67"/>
      <c r="AF96" s="67"/>
      <c r="AG96" s="67"/>
      <c r="AH96" s="67"/>
      <c r="AI96" s="67">
        <v>200</v>
      </c>
      <c r="AJ96" s="67"/>
      <c r="AK96" s="67"/>
      <c r="AL96" s="67"/>
      <c r="AM96" s="67"/>
      <c r="AN96" s="67">
        <v>0</v>
      </c>
      <c r="AO96" s="67"/>
      <c r="AP96" s="67"/>
      <c r="AQ96" s="67"/>
      <c r="AR96" s="67"/>
      <c r="AS96" s="67">
        <v>0</v>
      </c>
      <c r="AT96" s="67"/>
      <c r="AU96" s="67"/>
      <c r="AV96" s="67"/>
      <c r="AW96" s="67"/>
      <c r="AX96" s="67">
        <v>0</v>
      </c>
      <c r="AY96" s="67"/>
      <c r="AZ96" s="67"/>
      <c r="BA96" s="67"/>
      <c r="BB96" s="67"/>
      <c r="BC96" s="67">
        <f>AN96-Y96</f>
        <v>-100</v>
      </c>
      <c r="BD96" s="67"/>
      <c r="BE96" s="67"/>
      <c r="BF96" s="67"/>
      <c r="BG96" s="67"/>
      <c r="BH96" s="67">
        <f>AS96-AD96</f>
        <v>-100</v>
      </c>
      <c r="BI96" s="67"/>
      <c r="BJ96" s="67"/>
      <c r="BK96" s="67"/>
      <c r="BL96" s="67"/>
      <c r="BM96" s="67">
        <v>-200</v>
      </c>
      <c r="BN96" s="67"/>
      <c r="BO96" s="67"/>
      <c r="BP96" s="67"/>
      <c r="BQ96" s="67"/>
      <c r="BR96" s="6"/>
      <c r="BS96" s="6"/>
      <c r="BT96" s="6"/>
      <c r="BU96" s="6"/>
      <c r="BV96" s="6"/>
      <c r="BW96" s="6"/>
      <c r="BX96" s="6"/>
      <c r="BY96" s="6"/>
      <c r="BZ96" s="7"/>
    </row>
    <row r="97" spans="1:107" s="30" customFormat="1" ht="12.75" customHeight="1" x14ac:dyDescent="0.2">
      <c r="A97" s="45"/>
      <c r="B97" s="45"/>
      <c r="C97" s="42" t="s">
        <v>115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146</v>
      </c>
    </row>
    <row r="98" spans="1:107" ht="12" customHeight="1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</row>
    <row r="99" spans="1:107" ht="15.75" customHeight="1" x14ac:dyDescent="0.2">
      <c r="A99" s="81" t="s">
        <v>105</v>
      </c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</row>
    <row r="100" spans="1:107" ht="15.75" customHeight="1" x14ac:dyDescent="0.2">
      <c r="A100" s="204" t="s">
        <v>214</v>
      </c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4"/>
      <c r="BO100" s="6"/>
      <c r="BP100" s="6"/>
      <c r="BQ100" s="6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</row>
    <row r="101" spans="1:107" ht="12" customHeight="1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</row>
    <row r="102" spans="1:107" ht="15.75" customHeight="1" x14ac:dyDescent="0.2">
      <c r="A102" s="81" t="s">
        <v>57</v>
      </c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</row>
    <row r="103" spans="1:107" ht="15" customHeight="1" x14ac:dyDescent="0.2">
      <c r="A103" s="80" t="s">
        <v>198</v>
      </c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</row>
    <row r="104" spans="1:107" ht="48" customHeight="1" x14ac:dyDescent="0.2">
      <c r="A104" s="85" t="s">
        <v>3</v>
      </c>
      <c r="B104" s="85"/>
      <c r="C104" s="85" t="s">
        <v>4</v>
      </c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 t="s">
        <v>58</v>
      </c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  <c r="AO104" s="85"/>
      <c r="AP104" s="85" t="s">
        <v>59</v>
      </c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 t="s">
        <v>60</v>
      </c>
      <c r="BE104" s="85"/>
      <c r="BF104" s="85"/>
      <c r="BG104" s="85"/>
      <c r="BH104" s="85"/>
      <c r="BI104" s="85"/>
      <c r="BJ104" s="85"/>
      <c r="BK104" s="85"/>
      <c r="BL104" s="85"/>
      <c r="BM104" s="85"/>
      <c r="BN104" s="85"/>
      <c r="BO104" s="85"/>
      <c r="BP104" s="85"/>
      <c r="BQ104" s="85"/>
    </row>
    <row r="105" spans="1:107" ht="29.1" customHeight="1" x14ac:dyDescent="0.2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5" t="s">
        <v>2</v>
      </c>
      <c r="AB105" s="85"/>
      <c r="AC105" s="85"/>
      <c r="AD105" s="85"/>
      <c r="AE105" s="85"/>
      <c r="AF105" s="85" t="s">
        <v>1</v>
      </c>
      <c r="AG105" s="85"/>
      <c r="AH105" s="85"/>
      <c r="AI105" s="85"/>
      <c r="AJ105" s="85"/>
      <c r="AK105" s="85" t="s">
        <v>17</v>
      </c>
      <c r="AL105" s="85"/>
      <c r="AM105" s="85"/>
      <c r="AN105" s="85"/>
      <c r="AO105" s="85"/>
      <c r="AP105" s="85" t="s">
        <v>2</v>
      </c>
      <c r="AQ105" s="85"/>
      <c r="AR105" s="85"/>
      <c r="AS105" s="85"/>
      <c r="AT105" s="85"/>
      <c r="AU105" s="85" t="s">
        <v>1</v>
      </c>
      <c r="AV105" s="85"/>
      <c r="AW105" s="85"/>
      <c r="AX105" s="85"/>
      <c r="AY105" s="85"/>
      <c r="AZ105" s="85" t="s">
        <v>17</v>
      </c>
      <c r="BA105" s="85"/>
      <c r="BB105" s="85"/>
      <c r="BC105" s="85"/>
      <c r="BD105" s="85" t="s">
        <v>2</v>
      </c>
      <c r="BE105" s="85"/>
      <c r="BF105" s="85"/>
      <c r="BG105" s="85"/>
      <c r="BH105" s="85"/>
      <c r="BI105" s="85" t="s">
        <v>1</v>
      </c>
      <c r="BJ105" s="85"/>
      <c r="BK105" s="85"/>
      <c r="BL105" s="85"/>
      <c r="BM105" s="85"/>
      <c r="BN105" s="85" t="s">
        <v>18</v>
      </c>
      <c r="BO105" s="85"/>
      <c r="BP105" s="85"/>
      <c r="BQ105" s="85"/>
    </row>
    <row r="106" spans="1:107" ht="15.95" customHeight="1" x14ac:dyDescent="0.2">
      <c r="A106" s="100">
        <v>1</v>
      </c>
      <c r="B106" s="100"/>
      <c r="C106" s="100">
        <v>2</v>
      </c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  <c r="W106" s="100"/>
      <c r="X106" s="100"/>
      <c r="Y106" s="100"/>
      <c r="Z106" s="100"/>
      <c r="AA106" s="97">
        <v>3</v>
      </c>
      <c r="AB106" s="98"/>
      <c r="AC106" s="98"/>
      <c r="AD106" s="98"/>
      <c r="AE106" s="99"/>
      <c r="AF106" s="97">
        <v>4</v>
      </c>
      <c r="AG106" s="98"/>
      <c r="AH106" s="98"/>
      <c r="AI106" s="98"/>
      <c r="AJ106" s="99"/>
      <c r="AK106" s="97">
        <v>5</v>
      </c>
      <c r="AL106" s="98"/>
      <c r="AM106" s="98"/>
      <c r="AN106" s="98"/>
      <c r="AO106" s="99"/>
      <c r="AP106" s="97">
        <v>6</v>
      </c>
      <c r="AQ106" s="98"/>
      <c r="AR106" s="98"/>
      <c r="AS106" s="98"/>
      <c r="AT106" s="99"/>
      <c r="AU106" s="97">
        <v>7</v>
      </c>
      <c r="AV106" s="98"/>
      <c r="AW106" s="98"/>
      <c r="AX106" s="98"/>
      <c r="AY106" s="99"/>
      <c r="AZ106" s="97">
        <v>8</v>
      </c>
      <c r="BA106" s="98"/>
      <c r="BB106" s="98"/>
      <c r="BC106" s="99"/>
      <c r="BD106" s="97">
        <v>9</v>
      </c>
      <c r="BE106" s="98"/>
      <c r="BF106" s="98"/>
      <c r="BG106" s="98"/>
      <c r="BH106" s="99"/>
      <c r="BI106" s="100">
        <v>10</v>
      </c>
      <c r="BJ106" s="100"/>
      <c r="BK106" s="100"/>
      <c r="BL106" s="100"/>
      <c r="BM106" s="100"/>
      <c r="BN106" s="100">
        <v>11</v>
      </c>
      <c r="BO106" s="100"/>
      <c r="BP106" s="100"/>
      <c r="BQ106" s="100"/>
    </row>
    <row r="107" spans="1:107" ht="15.75" hidden="1" customHeight="1" x14ac:dyDescent="0.2">
      <c r="A107" s="45" t="s">
        <v>11</v>
      </c>
      <c r="B107" s="45"/>
      <c r="C107" s="118" t="s">
        <v>12</v>
      </c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9"/>
      <c r="AA107" s="89" t="s">
        <v>33</v>
      </c>
      <c r="AB107" s="89"/>
      <c r="AC107" s="89"/>
      <c r="AD107" s="89"/>
      <c r="AE107" s="89"/>
      <c r="AF107" s="89" t="s">
        <v>91</v>
      </c>
      <c r="AG107" s="89"/>
      <c r="AH107" s="89"/>
      <c r="AI107" s="89"/>
      <c r="AJ107" s="89"/>
      <c r="AK107" s="68" t="s">
        <v>13</v>
      </c>
      <c r="AL107" s="68"/>
      <c r="AM107" s="68"/>
      <c r="AN107" s="68"/>
      <c r="AO107" s="68"/>
      <c r="AP107" s="89" t="s">
        <v>34</v>
      </c>
      <c r="AQ107" s="89"/>
      <c r="AR107" s="89"/>
      <c r="AS107" s="89"/>
      <c r="AT107" s="89"/>
      <c r="AU107" s="89" t="s">
        <v>19</v>
      </c>
      <c r="AV107" s="89"/>
      <c r="AW107" s="89"/>
      <c r="AX107" s="89"/>
      <c r="AY107" s="89"/>
      <c r="AZ107" s="68" t="s">
        <v>13</v>
      </c>
      <c r="BA107" s="68"/>
      <c r="BB107" s="68"/>
      <c r="BC107" s="68"/>
      <c r="BD107" s="67" t="s">
        <v>104</v>
      </c>
      <c r="BE107" s="67"/>
      <c r="BF107" s="67"/>
      <c r="BG107" s="67"/>
      <c r="BH107" s="67"/>
      <c r="BI107" s="67" t="s">
        <v>104</v>
      </c>
      <c r="BJ107" s="67"/>
      <c r="BK107" s="67"/>
      <c r="BL107" s="67"/>
      <c r="BM107" s="67"/>
      <c r="BN107" s="90" t="s">
        <v>104</v>
      </c>
      <c r="BO107" s="90"/>
      <c r="BP107" s="90"/>
      <c r="BQ107" s="90"/>
      <c r="CA107" s="1" t="s">
        <v>95</v>
      </c>
    </row>
    <row r="108" spans="1:107" s="38" customFormat="1" ht="12.75" customHeight="1" x14ac:dyDescent="0.2">
      <c r="A108" s="75">
        <v>1</v>
      </c>
      <c r="B108" s="75"/>
      <c r="C108" s="76" t="s">
        <v>107</v>
      </c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8"/>
      <c r="AA108" s="79">
        <v>12656319.73</v>
      </c>
      <c r="AB108" s="79"/>
      <c r="AC108" s="79"/>
      <c r="AD108" s="79"/>
      <c r="AE108" s="79"/>
      <c r="AF108" s="79">
        <v>4099350.46</v>
      </c>
      <c r="AG108" s="79"/>
      <c r="AH108" s="79"/>
      <c r="AI108" s="79"/>
      <c r="AJ108" s="79"/>
      <c r="AK108" s="79">
        <f>AA108+AF108</f>
        <v>16755670.190000001</v>
      </c>
      <c r="AL108" s="79"/>
      <c r="AM108" s="79"/>
      <c r="AN108" s="79"/>
      <c r="AO108" s="79"/>
      <c r="AP108" s="79">
        <v>0</v>
      </c>
      <c r="AQ108" s="79"/>
      <c r="AR108" s="79"/>
      <c r="AS108" s="79"/>
      <c r="AT108" s="79"/>
      <c r="AU108" s="79">
        <v>0</v>
      </c>
      <c r="AV108" s="79"/>
      <c r="AW108" s="79"/>
      <c r="AX108" s="79"/>
      <c r="AY108" s="79"/>
      <c r="AZ108" s="79">
        <f>AP108+AU108</f>
        <v>0</v>
      </c>
      <c r="BA108" s="79"/>
      <c r="BB108" s="79"/>
      <c r="BC108" s="79"/>
      <c r="BD108" s="79">
        <f>IF(AA108=0,0,AP108/AA108*100-100)</f>
        <v>-100</v>
      </c>
      <c r="BE108" s="79"/>
      <c r="BF108" s="79"/>
      <c r="BG108" s="79"/>
      <c r="BH108" s="79"/>
      <c r="BI108" s="79">
        <f>IF(AF108=0,0,AU108/AF108*100-100)</f>
        <v>-100</v>
      </c>
      <c r="BJ108" s="79"/>
      <c r="BK108" s="79"/>
      <c r="BL108" s="79"/>
      <c r="BM108" s="79"/>
      <c r="BN108" s="79">
        <f>IF(AK108=0,0,AZ108/AK108*100-100)</f>
        <v>-100</v>
      </c>
      <c r="BO108" s="79"/>
      <c r="BP108" s="79"/>
      <c r="BQ108" s="79"/>
      <c r="CA108" s="38" t="s">
        <v>96</v>
      </c>
    </row>
    <row r="109" spans="1:107" ht="15" customHeight="1" x14ac:dyDescent="0.2">
      <c r="A109" s="60" t="s">
        <v>42</v>
      </c>
      <c r="B109" s="61"/>
      <c r="C109" s="66" t="s">
        <v>147</v>
      </c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5"/>
      <c r="AA109" s="62">
        <v>25954</v>
      </c>
      <c r="AB109" s="62"/>
      <c r="AC109" s="62"/>
      <c r="AD109" s="62"/>
      <c r="AE109" s="62"/>
      <c r="AF109" s="62">
        <v>0</v>
      </c>
      <c r="AG109" s="62"/>
      <c r="AH109" s="62"/>
      <c r="AI109" s="62"/>
      <c r="AJ109" s="62"/>
      <c r="AK109" s="62">
        <f>AA109+AF109</f>
        <v>25954</v>
      </c>
      <c r="AL109" s="62"/>
      <c r="AM109" s="62"/>
      <c r="AN109" s="62"/>
      <c r="AO109" s="62"/>
      <c r="AP109" s="62">
        <v>0</v>
      </c>
      <c r="AQ109" s="62"/>
      <c r="AR109" s="62"/>
      <c r="AS109" s="62"/>
      <c r="AT109" s="62"/>
      <c r="AU109" s="62">
        <v>0</v>
      </c>
      <c r="AV109" s="62"/>
      <c r="AW109" s="62"/>
      <c r="AX109" s="62"/>
      <c r="AY109" s="62"/>
      <c r="AZ109" s="62">
        <f>AP109+AU109</f>
        <v>0</v>
      </c>
      <c r="BA109" s="62"/>
      <c r="BB109" s="62"/>
      <c r="BC109" s="62"/>
      <c r="BD109" s="62">
        <f>IF(AA109=0,0,AP109/AA109*100-100)</f>
        <v>-100</v>
      </c>
      <c r="BE109" s="62"/>
      <c r="BF109" s="62"/>
      <c r="BG109" s="62"/>
      <c r="BH109" s="62"/>
      <c r="BI109" s="62">
        <f>IF(AF109=0,0,AU109/AF109*100-100)</f>
        <v>0</v>
      </c>
      <c r="BJ109" s="62"/>
      <c r="BK109" s="62"/>
      <c r="BL109" s="62"/>
      <c r="BM109" s="62"/>
      <c r="BN109" s="62">
        <f>IF(AK109=0,0,AZ109/AK109*100-100)</f>
        <v>-100</v>
      </c>
      <c r="BO109" s="62"/>
      <c r="BP109" s="62"/>
      <c r="BQ109" s="62"/>
    </row>
    <row r="110" spans="1:107" ht="12.75" customHeight="1" x14ac:dyDescent="0.2">
      <c r="A110" s="60"/>
      <c r="B110" s="61"/>
      <c r="C110" s="54" t="s">
        <v>149</v>
      </c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6"/>
      <c r="CB110" s="1" t="s">
        <v>148</v>
      </c>
    </row>
    <row r="111" spans="1:107" ht="63.75" customHeight="1" x14ac:dyDescent="0.2">
      <c r="A111" s="60" t="s">
        <v>101</v>
      </c>
      <c r="B111" s="61"/>
      <c r="C111" s="63" t="s">
        <v>150</v>
      </c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5"/>
      <c r="AA111" s="62">
        <v>5990893.6600000001</v>
      </c>
      <c r="AB111" s="62"/>
      <c r="AC111" s="62"/>
      <c r="AD111" s="62"/>
      <c r="AE111" s="62"/>
      <c r="AF111" s="62">
        <v>0</v>
      </c>
      <c r="AG111" s="62"/>
      <c r="AH111" s="62"/>
      <c r="AI111" s="62"/>
      <c r="AJ111" s="62"/>
      <c r="AK111" s="62">
        <f>AA111+AF111</f>
        <v>5990893.6600000001</v>
      </c>
      <c r="AL111" s="62"/>
      <c r="AM111" s="62"/>
      <c r="AN111" s="62"/>
      <c r="AO111" s="62"/>
      <c r="AP111" s="62">
        <v>0</v>
      </c>
      <c r="AQ111" s="62"/>
      <c r="AR111" s="62"/>
      <c r="AS111" s="62"/>
      <c r="AT111" s="62"/>
      <c r="AU111" s="62">
        <v>0</v>
      </c>
      <c r="AV111" s="62"/>
      <c r="AW111" s="62"/>
      <c r="AX111" s="62"/>
      <c r="AY111" s="62"/>
      <c r="AZ111" s="62">
        <f>AP111+AU111</f>
        <v>0</v>
      </c>
      <c r="BA111" s="62"/>
      <c r="BB111" s="62"/>
      <c r="BC111" s="62"/>
      <c r="BD111" s="62">
        <f>IF(AA111=0,0,AP111/AA111*100-100)</f>
        <v>-100</v>
      </c>
      <c r="BE111" s="62"/>
      <c r="BF111" s="62"/>
      <c r="BG111" s="62"/>
      <c r="BH111" s="62"/>
      <c r="BI111" s="62">
        <f>IF(AF111=0,0,AU111/AF111*100-100)</f>
        <v>0</v>
      </c>
      <c r="BJ111" s="62"/>
      <c r="BK111" s="62"/>
      <c r="BL111" s="62"/>
      <c r="BM111" s="62"/>
      <c r="BN111" s="62">
        <f>IF(AK111=0,0,AZ111/AK111*100-100)</f>
        <v>-100</v>
      </c>
      <c r="BO111" s="62"/>
      <c r="BP111" s="62"/>
      <c r="BQ111" s="62"/>
    </row>
    <row r="112" spans="1:107" ht="12.75" customHeight="1" x14ac:dyDescent="0.2">
      <c r="A112" s="60"/>
      <c r="B112" s="61"/>
      <c r="C112" s="54" t="s">
        <v>149</v>
      </c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6"/>
      <c r="CB112" s="1" t="s">
        <v>152</v>
      </c>
    </row>
    <row r="113" spans="1:80" ht="15" customHeight="1" x14ac:dyDescent="0.2">
      <c r="A113" s="60" t="s">
        <v>151</v>
      </c>
      <c r="B113" s="61"/>
      <c r="C113" s="63" t="s">
        <v>153</v>
      </c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5"/>
      <c r="AA113" s="62">
        <v>0</v>
      </c>
      <c r="AB113" s="62"/>
      <c r="AC113" s="62"/>
      <c r="AD113" s="62"/>
      <c r="AE113" s="62"/>
      <c r="AF113" s="62">
        <v>3126990.72</v>
      </c>
      <c r="AG113" s="62"/>
      <c r="AH113" s="62"/>
      <c r="AI113" s="62"/>
      <c r="AJ113" s="62"/>
      <c r="AK113" s="62">
        <f>AA113+AF113</f>
        <v>3126990.72</v>
      </c>
      <c r="AL113" s="62"/>
      <c r="AM113" s="62"/>
      <c r="AN113" s="62"/>
      <c r="AO113" s="62"/>
      <c r="AP113" s="62">
        <v>0</v>
      </c>
      <c r="AQ113" s="62"/>
      <c r="AR113" s="62"/>
      <c r="AS113" s="62"/>
      <c r="AT113" s="62"/>
      <c r="AU113" s="62">
        <v>0</v>
      </c>
      <c r="AV113" s="62"/>
      <c r="AW113" s="62"/>
      <c r="AX113" s="62"/>
      <c r="AY113" s="62"/>
      <c r="AZ113" s="62">
        <f>AP113+AU113</f>
        <v>0</v>
      </c>
      <c r="BA113" s="62"/>
      <c r="BB113" s="62"/>
      <c r="BC113" s="62"/>
      <c r="BD113" s="62">
        <f>IF(AA113=0,0,AP113/AA113*100-100)</f>
        <v>0</v>
      </c>
      <c r="BE113" s="62"/>
      <c r="BF113" s="62"/>
      <c r="BG113" s="62"/>
      <c r="BH113" s="62"/>
      <c r="BI113" s="62">
        <f>IF(AF113=0,0,AU113/AF113*100-100)</f>
        <v>-100</v>
      </c>
      <c r="BJ113" s="62"/>
      <c r="BK113" s="62"/>
      <c r="BL113" s="62"/>
      <c r="BM113" s="62"/>
      <c r="BN113" s="62">
        <f>IF(AK113=0,0,AZ113/AK113*100-100)</f>
        <v>-100</v>
      </c>
      <c r="BO113" s="62"/>
      <c r="BP113" s="62"/>
      <c r="BQ113" s="62"/>
    </row>
    <row r="114" spans="1:80" ht="12.75" customHeight="1" x14ac:dyDescent="0.2">
      <c r="A114" s="60"/>
      <c r="B114" s="61"/>
      <c r="C114" s="54" t="s">
        <v>149</v>
      </c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6"/>
      <c r="CB114" s="1" t="s">
        <v>155</v>
      </c>
    </row>
    <row r="115" spans="1:80" ht="25.5" customHeight="1" x14ac:dyDescent="0.2">
      <c r="A115" s="60" t="s">
        <v>154</v>
      </c>
      <c r="B115" s="61"/>
      <c r="C115" s="63" t="s">
        <v>108</v>
      </c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5"/>
      <c r="AA115" s="62">
        <v>6639472.0700000003</v>
      </c>
      <c r="AB115" s="62"/>
      <c r="AC115" s="62"/>
      <c r="AD115" s="62"/>
      <c r="AE115" s="62"/>
      <c r="AF115" s="62">
        <v>972359.74</v>
      </c>
      <c r="AG115" s="62"/>
      <c r="AH115" s="62"/>
      <c r="AI115" s="62"/>
      <c r="AJ115" s="62"/>
      <c r="AK115" s="62">
        <f>AA115+AF115</f>
        <v>7611831.8100000005</v>
      </c>
      <c r="AL115" s="62"/>
      <c r="AM115" s="62"/>
      <c r="AN115" s="62"/>
      <c r="AO115" s="62"/>
      <c r="AP115" s="62">
        <v>0</v>
      </c>
      <c r="AQ115" s="62"/>
      <c r="AR115" s="62"/>
      <c r="AS115" s="62"/>
      <c r="AT115" s="62"/>
      <c r="AU115" s="62">
        <v>0</v>
      </c>
      <c r="AV115" s="62"/>
      <c r="AW115" s="62"/>
      <c r="AX115" s="62"/>
      <c r="AY115" s="62"/>
      <c r="AZ115" s="62">
        <f>AP115+AU115</f>
        <v>0</v>
      </c>
      <c r="BA115" s="62"/>
      <c r="BB115" s="62"/>
      <c r="BC115" s="62"/>
      <c r="BD115" s="62">
        <f>IF(AA115=0,0,AP115/AA115*100-100)</f>
        <v>-100</v>
      </c>
      <c r="BE115" s="62"/>
      <c r="BF115" s="62"/>
      <c r="BG115" s="62"/>
      <c r="BH115" s="62"/>
      <c r="BI115" s="62">
        <f>IF(AF115=0,0,AU115/AF115*100-100)</f>
        <v>-100</v>
      </c>
      <c r="BJ115" s="62"/>
      <c r="BK115" s="62"/>
      <c r="BL115" s="62"/>
      <c r="BM115" s="62"/>
      <c r="BN115" s="62">
        <f>IF(AK115=0,0,AZ115/AK115*100-100)</f>
        <v>-100</v>
      </c>
      <c r="BO115" s="62"/>
      <c r="BP115" s="62"/>
      <c r="BQ115" s="62"/>
    </row>
    <row r="116" spans="1:80" ht="12.75" customHeight="1" x14ac:dyDescent="0.2">
      <c r="A116" s="60"/>
      <c r="B116" s="61"/>
      <c r="C116" s="54" t="s">
        <v>149</v>
      </c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6"/>
      <c r="CB116" s="1" t="s">
        <v>156</v>
      </c>
    </row>
    <row r="117" spans="1:80" ht="15.75" hidden="1" customHeight="1" x14ac:dyDescent="0.2">
      <c r="A117" s="45" t="s">
        <v>11</v>
      </c>
      <c r="B117" s="45"/>
      <c r="C117" s="118" t="s">
        <v>12</v>
      </c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9"/>
      <c r="AA117" s="89" t="s">
        <v>33</v>
      </c>
      <c r="AB117" s="89"/>
      <c r="AC117" s="89"/>
      <c r="AD117" s="89"/>
      <c r="AE117" s="89"/>
      <c r="AF117" s="89" t="s">
        <v>91</v>
      </c>
      <c r="AG117" s="89"/>
      <c r="AH117" s="89"/>
      <c r="AI117" s="89"/>
      <c r="AJ117" s="89"/>
      <c r="AK117" s="68" t="s">
        <v>13</v>
      </c>
      <c r="AL117" s="68"/>
      <c r="AM117" s="68"/>
      <c r="AN117" s="68"/>
      <c r="AO117" s="68"/>
      <c r="AP117" s="89" t="s">
        <v>34</v>
      </c>
      <c r="AQ117" s="89"/>
      <c r="AR117" s="89"/>
      <c r="AS117" s="89"/>
      <c r="AT117" s="89"/>
      <c r="AU117" s="89" t="s">
        <v>19</v>
      </c>
      <c r="AV117" s="89"/>
      <c r="AW117" s="89"/>
      <c r="AX117" s="89"/>
      <c r="AY117" s="89"/>
      <c r="AZ117" s="68" t="s">
        <v>13</v>
      </c>
      <c r="BA117" s="68"/>
      <c r="BB117" s="68"/>
      <c r="BC117" s="68"/>
      <c r="BD117" s="67" t="s">
        <v>104</v>
      </c>
      <c r="BE117" s="67"/>
      <c r="BF117" s="67"/>
      <c r="BG117" s="67"/>
      <c r="BH117" s="67"/>
      <c r="BI117" s="67" t="s">
        <v>104</v>
      </c>
      <c r="BJ117" s="67"/>
      <c r="BK117" s="67"/>
      <c r="BL117" s="67"/>
      <c r="BM117" s="67"/>
      <c r="BN117" s="90" t="s">
        <v>104</v>
      </c>
      <c r="BO117" s="90"/>
      <c r="BP117" s="90"/>
      <c r="BQ117" s="90"/>
      <c r="CA117" s="1" t="s">
        <v>97</v>
      </c>
    </row>
    <row r="118" spans="1:80" s="38" customFormat="1" ht="15" hidden="1" customHeight="1" x14ac:dyDescent="0.2">
      <c r="A118" s="50"/>
      <c r="B118" s="50"/>
      <c r="C118" s="57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CA118" s="38" t="s">
        <v>98</v>
      </c>
    </row>
    <row r="119" spans="1:80" s="38" customFormat="1" ht="15" customHeight="1" x14ac:dyDescent="0.2">
      <c r="A119" s="50"/>
      <c r="B119" s="50"/>
      <c r="C119" s="57" t="s">
        <v>112</v>
      </c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</row>
    <row r="120" spans="1:80" ht="15" customHeight="1" x14ac:dyDescent="0.2">
      <c r="A120" s="45"/>
      <c r="B120" s="45"/>
      <c r="C120" s="42" t="s">
        <v>113</v>
      </c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8"/>
      <c r="AA120" s="46">
        <v>94.5</v>
      </c>
      <c r="AB120" s="46"/>
      <c r="AC120" s="46"/>
      <c r="AD120" s="46"/>
      <c r="AE120" s="46"/>
      <c r="AF120" s="46">
        <v>0</v>
      </c>
      <c r="AG120" s="46"/>
      <c r="AH120" s="46"/>
      <c r="AI120" s="46"/>
      <c r="AJ120" s="46"/>
      <c r="AK120" s="46">
        <v>94.5</v>
      </c>
      <c r="AL120" s="46"/>
      <c r="AM120" s="46"/>
      <c r="AN120" s="46"/>
      <c r="AO120" s="46"/>
      <c r="AP120" s="46">
        <v>0</v>
      </c>
      <c r="AQ120" s="46"/>
      <c r="AR120" s="46"/>
      <c r="AS120" s="46"/>
      <c r="AT120" s="46"/>
      <c r="AU120" s="46">
        <v>0</v>
      </c>
      <c r="AV120" s="46"/>
      <c r="AW120" s="46"/>
      <c r="AX120" s="46"/>
      <c r="AY120" s="46"/>
      <c r="AZ120" s="46">
        <f>AP120+AU120</f>
        <v>0</v>
      </c>
      <c r="BA120" s="46"/>
      <c r="BB120" s="46"/>
      <c r="BC120" s="46"/>
      <c r="BD120" s="46">
        <f>IF(AA120=0,0,AP120/AA120*100-100)</f>
        <v>-100</v>
      </c>
      <c r="BE120" s="46"/>
      <c r="BF120" s="46"/>
      <c r="BG120" s="46"/>
      <c r="BH120" s="46"/>
      <c r="BI120" s="46">
        <f>IF(AF120=0,0,AU120/AF120*100-100)</f>
        <v>0</v>
      </c>
      <c r="BJ120" s="46"/>
      <c r="BK120" s="46"/>
      <c r="BL120" s="46"/>
      <c r="BM120" s="46"/>
      <c r="BN120" s="46">
        <f>IF(AK120=0,0,AZ120/AK120*100-100)</f>
        <v>-100</v>
      </c>
      <c r="BO120" s="46"/>
      <c r="BP120" s="46"/>
      <c r="BQ120" s="46"/>
    </row>
    <row r="121" spans="1:80" ht="12.75" customHeight="1" x14ac:dyDescent="0.2">
      <c r="A121" s="45"/>
      <c r="B121" s="45"/>
      <c r="C121" s="42" t="s">
        <v>158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4"/>
      <c r="CB121" s="1" t="s">
        <v>157</v>
      </c>
    </row>
    <row r="122" spans="1:80" ht="15" customHeight="1" x14ac:dyDescent="0.2">
      <c r="A122" s="45"/>
      <c r="B122" s="45"/>
      <c r="C122" s="42" t="s">
        <v>116</v>
      </c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8"/>
      <c r="AA122" s="46">
        <v>8</v>
      </c>
      <c r="AB122" s="46"/>
      <c r="AC122" s="46"/>
      <c r="AD122" s="46"/>
      <c r="AE122" s="46"/>
      <c r="AF122" s="46">
        <v>0</v>
      </c>
      <c r="AG122" s="46"/>
      <c r="AH122" s="46"/>
      <c r="AI122" s="46"/>
      <c r="AJ122" s="46"/>
      <c r="AK122" s="46">
        <v>8</v>
      </c>
      <c r="AL122" s="46"/>
      <c r="AM122" s="46"/>
      <c r="AN122" s="46"/>
      <c r="AO122" s="46"/>
      <c r="AP122" s="46">
        <v>0</v>
      </c>
      <c r="AQ122" s="46"/>
      <c r="AR122" s="46"/>
      <c r="AS122" s="46"/>
      <c r="AT122" s="46"/>
      <c r="AU122" s="46">
        <v>0</v>
      </c>
      <c r="AV122" s="46"/>
      <c r="AW122" s="46"/>
      <c r="AX122" s="46"/>
      <c r="AY122" s="46"/>
      <c r="AZ122" s="46">
        <f>AP122+AU122</f>
        <v>0</v>
      </c>
      <c r="BA122" s="46"/>
      <c r="BB122" s="46"/>
      <c r="BC122" s="46"/>
      <c r="BD122" s="46">
        <f>IF(AA122=0,0,AP122/AA122*100-100)</f>
        <v>-100</v>
      </c>
      <c r="BE122" s="46"/>
      <c r="BF122" s="46"/>
      <c r="BG122" s="46"/>
      <c r="BH122" s="46"/>
      <c r="BI122" s="46">
        <f>IF(AF122=0,0,AU122/AF122*100-100)</f>
        <v>0</v>
      </c>
      <c r="BJ122" s="46"/>
      <c r="BK122" s="46"/>
      <c r="BL122" s="46"/>
      <c r="BM122" s="46"/>
      <c r="BN122" s="46">
        <f>IF(AK122=0,0,AZ122/AK122*100-100)</f>
        <v>-100</v>
      </c>
      <c r="BO122" s="46"/>
      <c r="BP122" s="46"/>
      <c r="BQ122" s="46"/>
    </row>
    <row r="123" spans="1:80" ht="12.75" customHeight="1" x14ac:dyDescent="0.2">
      <c r="A123" s="45"/>
      <c r="B123" s="45"/>
      <c r="C123" s="42" t="s">
        <v>158</v>
      </c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4"/>
      <c r="CB123" s="1" t="s">
        <v>159</v>
      </c>
    </row>
    <row r="124" spans="1:80" ht="15" customHeight="1" x14ac:dyDescent="0.2">
      <c r="A124" s="45"/>
      <c r="B124" s="45"/>
      <c r="C124" s="42" t="s">
        <v>118</v>
      </c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8"/>
      <c r="AA124" s="46">
        <v>86.5</v>
      </c>
      <c r="AB124" s="46"/>
      <c r="AC124" s="46"/>
      <c r="AD124" s="46"/>
      <c r="AE124" s="46"/>
      <c r="AF124" s="46">
        <v>0</v>
      </c>
      <c r="AG124" s="46"/>
      <c r="AH124" s="46"/>
      <c r="AI124" s="46"/>
      <c r="AJ124" s="46"/>
      <c r="AK124" s="46">
        <v>86.5</v>
      </c>
      <c r="AL124" s="46"/>
      <c r="AM124" s="46"/>
      <c r="AN124" s="46"/>
      <c r="AO124" s="46"/>
      <c r="AP124" s="46">
        <v>0</v>
      </c>
      <c r="AQ124" s="46"/>
      <c r="AR124" s="46"/>
      <c r="AS124" s="46"/>
      <c r="AT124" s="46"/>
      <c r="AU124" s="46">
        <v>0</v>
      </c>
      <c r="AV124" s="46"/>
      <c r="AW124" s="46"/>
      <c r="AX124" s="46"/>
      <c r="AY124" s="46"/>
      <c r="AZ124" s="46">
        <f>AP124+AU124</f>
        <v>0</v>
      </c>
      <c r="BA124" s="46"/>
      <c r="BB124" s="46"/>
      <c r="BC124" s="46"/>
      <c r="BD124" s="46">
        <f>IF(AA124=0,0,AP124/AA124*100-100)</f>
        <v>-100</v>
      </c>
      <c r="BE124" s="46"/>
      <c r="BF124" s="46"/>
      <c r="BG124" s="46"/>
      <c r="BH124" s="46"/>
      <c r="BI124" s="46">
        <f>IF(AF124=0,0,AU124/AF124*100-100)</f>
        <v>0</v>
      </c>
      <c r="BJ124" s="46"/>
      <c r="BK124" s="46"/>
      <c r="BL124" s="46"/>
      <c r="BM124" s="46"/>
      <c r="BN124" s="46">
        <f>IF(AK124=0,0,AZ124/AK124*100-100)</f>
        <v>-100</v>
      </c>
      <c r="BO124" s="46"/>
      <c r="BP124" s="46"/>
      <c r="BQ124" s="46"/>
    </row>
    <row r="125" spans="1:80" ht="12.75" customHeight="1" x14ac:dyDescent="0.2">
      <c r="A125" s="45"/>
      <c r="B125" s="45"/>
      <c r="C125" s="42" t="s">
        <v>158</v>
      </c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4"/>
      <c r="CB125" s="1" t="s">
        <v>160</v>
      </c>
    </row>
    <row r="126" spans="1:80" ht="25.5" customHeight="1" x14ac:dyDescent="0.2">
      <c r="A126" s="45"/>
      <c r="B126" s="45"/>
      <c r="C126" s="42" t="s">
        <v>161</v>
      </c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8"/>
      <c r="AA126" s="46">
        <v>0</v>
      </c>
      <c r="AB126" s="46"/>
      <c r="AC126" s="46"/>
      <c r="AD126" s="46"/>
      <c r="AE126" s="46"/>
      <c r="AF126" s="46">
        <v>9802</v>
      </c>
      <c r="AG126" s="46"/>
      <c r="AH126" s="46"/>
      <c r="AI126" s="46"/>
      <c r="AJ126" s="46"/>
      <c r="AK126" s="46">
        <v>9802</v>
      </c>
      <c r="AL126" s="46"/>
      <c r="AM126" s="46"/>
      <c r="AN126" s="46"/>
      <c r="AO126" s="46"/>
      <c r="AP126" s="46">
        <v>0</v>
      </c>
      <c r="AQ126" s="46"/>
      <c r="AR126" s="46"/>
      <c r="AS126" s="46"/>
      <c r="AT126" s="46"/>
      <c r="AU126" s="46">
        <v>0</v>
      </c>
      <c r="AV126" s="46"/>
      <c r="AW126" s="46"/>
      <c r="AX126" s="46"/>
      <c r="AY126" s="46"/>
      <c r="AZ126" s="46">
        <f>AP126+AU126</f>
        <v>0</v>
      </c>
      <c r="BA126" s="46"/>
      <c r="BB126" s="46"/>
      <c r="BC126" s="46"/>
      <c r="BD126" s="46">
        <f>IF(AA126=0,0,AP126/AA126*100-100)</f>
        <v>0</v>
      </c>
      <c r="BE126" s="46"/>
      <c r="BF126" s="46"/>
      <c r="BG126" s="46"/>
      <c r="BH126" s="46"/>
      <c r="BI126" s="46">
        <f>IF(AF126=0,0,AU126/AF126*100-100)</f>
        <v>-100</v>
      </c>
      <c r="BJ126" s="46"/>
      <c r="BK126" s="46"/>
      <c r="BL126" s="46"/>
      <c r="BM126" s="46"/>
      <c r="BN126" s="46">
        <f>IF(AK126=0,0,AZ126/AK126*100-100)</f>
        <v>-100</v>
      </c>
      <c r="BO126" s="46"/>
      <c r="BP126" s="46"/>
      <c r="BQ126" s="46"/>
    </row>
    <row r="127" spans="1:80" ht="12.75" customHeight="1" x14ac:dyDescent="0.2">
      <c r="A127" s="45"/>
      <c r="B127" s="45"/>
      <c r="C127" s="42" t="s">
        <v>158</v>
      </c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4"/>
      <c r="CB127" s="1" t="s">
        <v>162</v>
      </c>
    </row>
    <row r="128" spans="1:80" ht="25.5" customHeight="1" x14ac:dyDescent="0.2">
      <c r="A128" s="45"/>
      <c r="B128" s="45"/>
      <c r="C128" s="42" t="s">
        <v>120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8"/>
      <c r="AA128" s="46">
        <v>0</v>
      </c>
      <c r="AB128" s="46"/>
      <c r="AC128" s="46"/>
      <c r="AD128" s="46"/>
      <c r="AE128" s="46"/>
      <c r="AF128" s="46">
        <v>74.5</v>
      </c>
      <c r="AG128" s="46"/>
      <c r="AH128" s="46"/>
      <c r="AI128" s="46"/>
      <c r="AJ128" s="46"/>
      <c r="AK128" s="46">
        <v>74.5</v>
      </c>
      <c r="AL128" s="46"/>
      <c r="AM128" s="46"/>
      <c r="AN128" s="46"/>
      <c r="AO128" s="46"/>
      <c r="AP128" s="46">
        <v>0</v>
      </c>
      <c r="AQ128" s="46"/>
      <c r="AR128" s="46"/>
      <c r="AS128" s="46"/>
      <c r="AT128" s="46"/>
      <c r="AU128" s="46">
        <v>0</v>
      </c>
      <c r="AV128" s="46"/>
      <c r="AW128" s="46"/>
      <c r="AX128" s="46"/>
      <c r="AY128" s="46"/>
      <c r="AZ128" s="46">
        <f>AP128+AU128</f>
        <v>0</v>
      </c>
      <c r="BA128" s="46"/>
      <c r="BB128" s="46"/>
      <c r="BC128" s="46"/>
      <c r="BD128" s="46">
        <f>IF(AA128=0,0,AP128/AA128*100-100)</f>
        <v>0</v>
      </c>
      <c r="BE128" s="46"/>
      <c r="BF128" s="46"/>
      <c r="BG128" s="46"/>
      <c r="BH128" s="46"/>
      <c r="BI128" s="46">
        <f>IF(AF128=0,0,AU128/AF128*100-100)</f>
        <v>-100</v>
      </c>
      <c r="BJ128" s="46"/>
      <c r="BK128" s="46"/>
      <c r="BL128" s="46"/>
      <c r="BM128" s="46"/>
      <c r="BN128" s="46">
        <f>IF(AK128=0,0,AZ128/AK128*100-100)</f>
        <v>-100</v>
      </c>
      <c r="BO128" s="46"/>
      <c r="BP128" s="46"/>
      <c r="BQ128" s="46"/>
    </row>
    <row r="129" spans="1:80" ht="12.75" customHeight="1" x14ac:dyDescent="0.2">
      <c r="A129" s="45"/>
      <c r="B129" s="45"/>
      <c r="C129" s="42" t="s">
        <v>158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4"/>
      <c r="CB129" s="1" t="s">
        <v>163</v>
      </c>
    </row>
    <row r="130" spans="1:80" ht="25.5" customHeight="1" x14ac:dyDescent="0.2">
      <c r="A130" s="45"/>
      <c r="B130" s="45"/>
      <c r="C130" s="42" t="s">
        <v>164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8"/>
      <c r="AA130" s="46">
        <v>25954</v>
      </c>
      <c r="AB130" s="46"/>
      <c r="AC130" s="46"/>
      <c r="AD130" s="46"/>
      <c r="AE130" s="46"/>
      <c r="AF130" s="46">
        <v>0</v>
      </c>
      <c r="AG130" s="46"/>
      <c r="AH130" s="46"/>
      <c r="AI130" s="46"/>
      <c r="AJ130" s="46"/>
      <c r="AK130" s="46">
        <v>25954</v>
      </c>
      <c r="AL130" s="46"/>
      <c r="AM130" s="46"/>
      <c r="AN130" s="46"/>
      <c r="AO130" s="46"/>
      <c r="AP130" s="46">
        <v>0</v>
      </c>
      <c r="AQ130" s="46"/>
      <c r="AR130" s="46"/>
      <c r="AS130" s="46"/>
      <c r="AT130" s="46"/>
      <c r="AU130" s="46">
        <v>0</v>
      </c>
      <c r="AV130" s="46"/>
      <c r="AW130" s="46"/>
      <c r="AX130" s="46"/>
      <c r="AY130" s="46"/>
      <c r="AZ130" s="46">
        <f>AP130+AU130</f>
        <v>0</v>
      </c>
      <c r="BA130" s="46"/>
      <c r="BB130" s="46"/>
      <c r="BC130" s="46"/>
      <c r="BD130" s="46">
        <f>IF(AA130=0,0,AP130/AA130*100-100)</f>
        <v>-100</v>
      </c>
      <c r="BE130" s="46"/>
      <c r="BF130" s="46"/>
      <c r="BG130" s="46"/>
      <c r="BH130" s="46"/>
      <c r="BI130" s="46">
        <f>IF(AF130=0,0,AU130/AF130*100-100)</f>
        <v>0</v>
      </c>
      <c r="BJ130" s="46"/>
      <c r="BK130" s="46"/>
      <c r="BL130" s="46"/>
      <c r="BM130" s="46"/>
      <c r="BN130" s="46">
        <f>IF(AK130=0,0,AZ130/AK130*100-100)</f>
        <v>-100</v>
      </c>
      <c r="BO130" s="46"/>
      <c r="BP130" s="46"/>
      <c r="BQ130" s="46"/>
    </row>
    <row r="131" spans="1:80" ht="12.75" customHeight="1" x14ac:dyDescent="0.2">
      <c r="A131" s="45"/>
      <c r="B131" s="45"/>
      <c r="C131" s="42" t="s">
        <v>158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4"/>
      <c r="CB131" s="1" t="s">
        <v>165</v>
      </c>
    </row>
    <row r="132" spans="1:80" s="38" customFormat="1" ht="15" customHeight="1" x14ac:dyDescent="0.2">
      <c r="A132" s="50"/>
      <c r="B132" s="50"/>
      <c r="C132" s="51" t="s">
        <v>122</v>
      </c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3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</row>
    <row r="133" spans="1:80" ht="25.5" customHeight="1" x14ac:dyDescent="0.2">
      <c r="A133" s="45"/>
      <c r="B133" s="45"/>
      <c r="C133" s="42" t="s">
        <v>166</v>
      </c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8"/>
      <c r="AA133" s="46">
        <v>6002</v>
      </c>
      <c r="AB133" s="46"/>
      <c r="AC133" s="46"/>
      <c r="AD133" s="46"/>
      <c r="AE133" s="46"/>
      <c r="AF133" s="46">
        <v>438</v>
      </c>
      <c r="AG133" s="46"/>
      <c r="AH133" s="46"/>
      <c r="AI133" s="46"/>
      <c r="AJ133" s="46"/>
      <c r="AK133" s="46">
        <v>6440</v>
      </c>
      <c r="AL133" s="46"/>
      <c r="AM133" s="46"/>
      <c r="AN133" s="46"/>
      <c r="AO133" s="46"/>
      <c r="AP133" s="46">
        <v>0</v>
      </c>
      <c r="AQ133" s="46"/>
      <c r="AR133" s="46"/>
      <c r="AS133" s="46"/>
      <c r="AT133" s="46"/>
      <c r="AU133" s="46">
        <v>0</v>
      </c>
      <c r="AV133" s="46"/>
      <c r="AW133" s="46"/>
      <c r="AX133" s="46"/>
      <c r="AY133" s="46"/>
      <c r="AZ133" s="46">
        <f>AP133+AU133</f>
        <v>0</v>
      </c>
      <c r="BA133" s="46"/>
      <c r="BB133" s="46"/>
      <c r="BC133" s="46"/>
      <c r="BD133" s="46">
        <f>IF(AA133=0,0,AP133/AA133*100-100)</f>
        <v>-100</v>
      </c>
      <c r="BE133" s="46"/>
      <c r="BF133" s="46"/>
      <c r="BG133" s="46"/>
      <c r="BH133" s="46"/>
      <c r="BI133" s="46">
        <f>IF(AF133=0,0,AU133/AF133*100-100)</f>
        <v>-100</v>
      </c>
      <c r="BJ133" s="46"/>
      <c r="BK133" s="46"/>
      <c r="BL133" s="46"/>
      <c r="BM133" s="46"/>
      <c r="BN133" s="46">
        <f>IF(AK133=0,0,AZ133/AK133*100-100)</f>
        <v>-100</v>
      </c>
      <c r="BO133" s="46"/>
      <c r="BP133" s="46"/>
      <c r="BQ133" s="46"/>
    </row>
    <row r="134" spans="1:80" ht="12.75" customHeight="1" x14ac:dyDescent="0.2">
      <c r="A134" s="45"/>
      <c r="B134" s="45"/>
      <c r="C134" s="42" t="s">
        <v>158</v>
      </c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4"/>
      <c r="CB134" s="1" t="s">
        <v>167</v>
      </c>
    </row>
    <row r="135" spans="1:80" ht="15" customHeight="1" x14ac:dyDescent="0.2">
      <c r="A135" s="45"/>
      <c r="B135" s="45"/>
      <c r="C135" s="42" t="s">
        <v>123</v>
      </c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8"/>
      <c r="AA135" s="46">
        <v>187</v>
      </c>
      <c r="AB135" s="46"/>
      <c r="AC135" s="46"/>
      <c r="AD135" s="46"/>
      <c r="AE135" s="46"/>
      <c r="AF135" s="46">
        <v>286</v>
      </c>
      <c r="AG135" s="46"/>
      <c r="AH135" s="46"/>
      <c r="AI135" s="46"/>
      <c r="AJ135" s="46"/>
      <c r="AK135" s="46">
        <v>473</v>
      </c>
      <c r="AL135" s="46"/>
      <c r="AM135" s="46"/>
      <c r="AN135" s="46"/>
      <c r="AO135" s="46"/>
      <c r="AP135" s="46">
        <v>0</v>
      </c>
      <c r="AQ135" s="46"/>
      <c r="AR135" s="46"/>
      <c r="AS135" s="46"/>
      <c r="AT135" s="46"/>
      <c r="AU135" s="46">
        <v>0</v>
      </c>
      <c r="AV135" s="46"/>
      <c r="AW135" s="46"/>
      <c r="AX135" s="46"/>
      <c r="AY135" s="46"/>
      <c r="AZ135" s="46">
        <f>AP135+AU135</f>
        <v>0</v>
      </c>
      <c r="BA135" s="46"/>
      <c r="BB135" s="46"/>
      <c r="BC135" s="46"/>
      <c r="BD135" s="46">
        <f>IF(AA135=0,0,AP135/AA135*100-100)</f>
        <v>-100</v>
      </c>
      <c r="BE135" s="46"/>
      <c r="BF135" s="46"/>
      <c r="BG135" s="46"/>
      <c r="BH135" s="46"/>
      <c r="BI135" s="46">
        <f>IF(AF135=0,0,AU135/AF135*100-100)</f>
        <v>-100</v>
      </c>
      <c r="BJ135" s="46"/>
      <c r="BK135" s="46"/>
      <c r="BL135" s="46"/>
      <c r="BM135" s="46"/>
      <c r="BN135" s="46">
        <f>IF(AK135=0,0,AZ135/AK135*100-100)</f>
        <v>-100</v>
      </c>
      <c r="BO135" s="46"/>
      <c r="BP135" s="46"/>
      <c r="BQ135" s="46"/>
    </row>
    <row r="136" spans="1:80" ht="12.75" customHeight="1" x14ac:dyDescent="0.2">
      <c r="A136" s="45"/>
      <c r="B136" s="45"/>
      <c r="C136" s="42" t="s">
        <v>158</v>
      </c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4"/>
      <c r="CB136" s="1" t="s">
        <v>168</v>
      </c>
    </row>
    <row r="137" spans="1:80" ht="15" customHeight="1" x14ac:dyDescent="0.2">
      <c r="A137" s="45"/>
      <c r="B137" s="45"/>
      <c r="C137" s="42" t="s">
        <v>125</v>
      </c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8"/>
      <c r="AA137" s="46">
        <v>81</v>
      </c>
      <c r="AB137" s="46"/>
      <c r="AC137" s="46"/>
      <c r="AD137" s="46"/>
      <c r="AE137" s="46"/>
      <c r="AF137" s="46">
        <v>95</v>
      </c>
      <c r="AG137" s="46"/>
      <c r="AH137" s="46"/>
      <c r="AI137" s="46"/>
      <c r="AJ137" s="46"/>
      <c r="AK137" s="46">
        <v>176</v>
      </c>
      <c r="AL137" s="46"/>
      <c r="AM137" s="46"/>
      <c r="AN137" s="46"/>
      <c r="AO137" s="46"/>
      <c r="AP137" s="46">
        <v>0</v>
      </c>
      <c r="AQ137" s="46"/>
      <c r="AR137" s="46"/>
      <c r="AS137" s="46"/>
      <c r="AT137" s="46"/>
      <c r="AU137" s="46">
        <v>0</v>
      </c>
      <c r="AV137" s="46"/>
      <c r="AW137" s="46"/>
      <c r="AX137" s="46"/>
      <c r="AY137" s="46"/>
      <c r="AZ137" s="46">
        <f>AP137+AU137</f>
        <v>0</v>
      </c>
      <c r="BA137" s="46"/>
      <c r="BB137" s="46"/>
      <c r="BC137" s="46"/>
      <c r="BD137" s="46">
        <f>IF(AA137=0,0,AP137/AA137*100-100)</f>
        <v>-100</v>
      </c>
      <c r="BE137" s="46"/>
      <c r="BF137" s="46"/>
      <c r="BG137" s="46"/>
      <c r="BH137" s="46"/>
      <c r="BI137" s="46">
        <f>IF(AF137=0,0,AU137/AF137*100-100)</f>
        <v>-100</v>
      </c>
      <c r="BJ137" s="46"/>
      <c r="BK137" s="46"/>
      <c r="BL137" s="46"/>
      <c r="BM137" s="46"/>
      <c r="BN137" s="46">
        <f>IF(AK137=0,0,AZ137/AK137*100-100)</f>
        <v>-100</v>
      </c>
      <c r="BO137" s="46"/>
      <c r="BP137" s="46"/>
      <c r="BQ137" s="46"/>
    </row>
    <row r="138" spans="1:80" ht="12.75" customHeight="1" x14ac:dyDescent="0.2">
      <c r="A138" s="45"/>
      <c r="B138" s="45"/>
      <c r="C138" s="42" t="s">
        <v>158</v>
      </c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4"/>
      <c r="CB138" s="1" t="s">
        <v>169</v>
      </c>
    </row>
    <row r="139" spans="1:80" ht="15" customHeight="1" x14ac:dyDescent="0.2">
      <c r="A139" s="45"/>
      <c r="B139" s="45"/>
      <c r="C139" s="42" t="s">
        <v>127</v>
      </c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8"/>
      <c r="AA139" s="46">
        <v>17</v>
      </c>
      <c r="AB139" s="46"/>
      <c r="AC139" s="46"/>
      <c r="AD139" s="46"/>
      <c r="AE139" s="46"/>
      <c r="AF139" s="46">
        <v>4</v>
      </c>
      <c r="AG139" s="46"/>
      <c r="AH139" s="46"/>
      <c r="AI139" s="46"/>
      <c r="AJ139" s="46"/>
      <c r="AK139" s="46">
        <v>21</v>
      </c>
      <c r="AL139" s="46"/>
      <c r="AM139" s="46"/>
      <c r="AN139" s="46"/>
      <c r="AO139" s="46"/>
      <c r="AP139" s="46">
        <v>0</v>
      </c>
      <c r="AQ139" s="46"/>
      <c r="AR139" s="46"/>
      <c r="AS139" s="46"/>
      <c r="AT139" s="46"/>
      <c r="AU139" s="46">
        <v>0</v>
      </c>
      <c r="AV139" s="46"/>
      <c r="AW139" s="46"/>
      <c r="AX139" s="46"/>
      <c r="AY139" s="46"/>
      <c r="AZ139" s="46">
        <f>AP139+AU139</f>
        <v>0</v>
      </c>
      <c r="BA139" s="46"/>
      <c r="BB139" s="46"/>
      <c r="BC139" s="46"/>
      <c r="BD139" s="46">
        <f>IF(AA139=0,0,AP139/AA139*100-100)</f>
        <v>-100</v>
      </c>
      <c r="BE139" s="46"/>
      <c r="BF139" s="46"/>
      <c r="BG139" s="46"/>
      <c r="BH139" s="46"/>
      <c r="BI139" s="46">
        <f>IF(AF139=0,0,AU139/AF139*100-100)</f>
        <v>-100</v>
      </c>
      <c r="BJ139" s="46"/>
      <c r="BK139" s="46"/>
      <c r="BL139" s="46"/>
      <c r="BM139" s="46"/>
      <c r="BN139" s="46">
        <f>IF(AK139=0,0,AZ139/AK139*100-100)</f>
        <v>-100</v>
      </c>
      <c r="BO139" s="46"/>
      <c r="BP139" s="46"/>
      <c r="BQ139" s="46"/>
    </row>
    <row r="140" spans="1:80" ht="12.75" customHeight="1" x14ac:dyDescent="0.2">
      <c r="A140" s="45"/>
      <c r="B140" s="45"/>
      <c r="C140" s="42" t="s">
        <v>158</v>
      </c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4"/>
      <c r="CB140" s="1" t="s">
        <v>170</v>
      </c>
    </row>
    <row r="141" spans="1:80" ht="15" customHeight="1" x14ac:dyDescent="0.2">
      <c r="A141" s="45"/>
      <c r="B141" s="45"/>
      <c r="C141" s="42" t="s">
        <v>129</v>
      </c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8"/>
      <c r="AA141" s="46">
        <v>14</v>
      </c>
      <c r="AB141" s="46"/>
      <c r="AC141" s="46"/>
      <c r="AD141" s="46"/>
      <c r="AE141" s="46"/>
      <c r="AF141" s="46">
        <v>0</v>
      </c>
      <c r="AG141" s="46"/>
      <c r="AH141" s="46"/>
      <c r="AI141" s="46"/>
      <c r="AJ141" s="46"/>
      <c r="AK141" s="46">
        <v>14</v>
      </c>
      <c r="AL141" s="46"/>
      <c r="AM141" s="46"/>
      <c r="AN141" s="46"/>
      <c r="AO141" s="46"/>
      <c r="AP141" s="46">
        <v>0</v>
      </c>
      <c r="AQ141" s="46"/>
      <c r="AR141" s="46"/>
      <c r="AS141" s="46"/>
      <c r="AT141" s="46"/>
      <c r="AU141" s="46">
        <v>0</v>
      </c>
      <c r="AV141" s="46"/>
      <c r="AW141" s="46"/>
      <c r="AX141" s="46"/>
      <c r="AY141" s="46"/>
      <c r="AZ141" s="46">
        <f>AP141+AU141</f>
        <v>0</v>
      </c>
      <c r="BA141" s="46"/>
      <c r="BB141" s="46"/>
      <c r="BC141" s="46"/>
      <c r="BD141" s="46">
        <f>IF(AA141=0,0,AP141/AA141*100-100)</f>
        <v>-100</v>
      </c>
      <c r="BE141" s="46"/>
      <c r="BF141" s="46"/>
      <c r="BG141" s="46"/>
      <c r="BH141" s="46"/>
      <c r="BI141" s="46">
        <f>IF(AF141=0,0,AU141/AF141*100-100)</f>
        <v>0</v>
      </c>
      <c r="BJ141" s="46"/>
      <c r="BK141" s="46"/>
      <c r="BL141" s="46"/>
      <c r="BM141" s="46"/>
      <c r="BN141" s="46">
        <f>IF(AK141=0,0,AZ141/AK141*100-100)</f>
        <v>-100</v>
      </c>
      <c r="BO141" s="46"/>
      <c r="BP141" s="46"/>
      <c r="BQ141" s="46"/>
    </row>
    <row r="142" spans="1:80" ht="12.75" customHeight="1" x14ac:dyDescent="0.2">
      <c r="A142" s="45"/>
      <c r="B142" s="45"/>
      <c r="C142" s="42" t="s">
        <v>158</v>
      </c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4"/>
      <c r="CB142" s="1" t="s">
        <v>171</v>
      </c>
    </row>
    <row r="143" spans="1:80" ht="15" customHeight="1" x14ac:dyDescent="0.2">
      <c r="A143" s="45"/>
      <c r="B143" s="45"/>
      <c r="C143" s="42" t="s">
        <v>131</v>
      </c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8"/>
      <c r="AA143" s="46">
        <v>390</v>
      </c>
      <c r="AB143" s="46"/>
      <c r="AC143" s="46"/>
      <c r="AD143" s="46"/>
      <c r="AE143" s="46"/>
      <c r="AF143" s="46">
        <v>44</v>
      </c>
      <c r="AG143" s="46"/>
      <c r="AH143" s="46"/>
      <c r="AI143" s="46"/>
      <c r="AJ143" s="46"/>
      <c r="AK143" s="46">
        <v>434</v>
      </c>
      <c r="AL143" s="46"/>
      <c r="AM143" s="46"/>
      <c r="AN143" s="46"/>
      <c r="AO143" s="46"/>
      <c r="AP143" s="46">
        <v>0</v>
      </c>
      <c r="AQ143" s="46"/>
      <c r="AR143" s="46"/>
      <c r="AS143" s="46"/>
      <c r="AT143" s="46"/>
      <c r="AU143" s="46">
        <v>0</v>
      </c>
      <c r="AV143" s="46"/>
      <c r="AW143" s="46"/>
      <c r="AX143" s="46"/>
      <c r="AY143" s="46"/>
      <c r="AZ143" s="46">
        <f>AP143+AU143</f>
        <v>0</v>
      </c>
      <c r="BA143" s="46"/>
      <c r="BB143" s="46"/>
      <c r="BC143" s="46"/>
      <c r="BD143" s="46">
        <f>IF(AA143=0,0,AP143/AA143*100-100)</f>
        <v>-100</v>
      </c>
      <c r="BE143" s="46"/>
      <c r="BF143" s="46"/>
      <c r="BG143" s="46"/>
      <c r="BH143" s="46"/>
      <c r="BI143" s="46">
        <f>IF(AF143=0,0,AU143/AF143*100-100)</f>
        <v>-100</v>
      </c>
      <c r="BJ143" s="46"/>
      <c r="BK143" s="46"/>
      <c r="BL143" s="46"/>
      <c r="BM143" s="46"/>
      <c r="BN143" s="46">
        <f>IF(AK143=0,0,AZ143/AK143*100-100)</f>
        <v>-100</v>
      </c>
      <c r="BO143" s="46"/>
      <c r="BP143" s="46"/>
      <c r="BQ143" s="46"/>
    </row>
    <row r="144" spans="1:80" ht="12.75" customHeight="1" x14ac:dyDescent="0.2">
      <c r="A144" s="45"/>
      <c r="B144" s="45"/>
      <c r="C144" s="42" t="s">
        <v>158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4"/>
      <c r="CB144" s="1" t="s">
        <v>172</v>
      </c>
    </row>
    <row r="145" spans="1:80" ht="15" customHeight="1" x14ac:dyDescent="0.2">
      <c r="A145" s="45"/>
      <c r="B145" s="45"/>
      <c r="C145" s="42" t="s">
        <v>133</v>
      </c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8"/>
      <c r="AA145" s="46">
        <v>103</v>
      </c>
      <c r="AB145" s="46"/>
      <c r="AC145" s="46"/>
      <c r="AD145" s="46"/>
      <c r="AE145" s="46"/>
      <c r="AF145" s="46">
        <v>9</v>
      </c>
      <c r="AG145" s="46"/>
      <c r="AH145" s="46"/>
      <c r="AI145" s="46"/>
      <c r="AJ145" s="46"/>
      <c r="AK145" s="46">
        <v>112</v>
      </c>
      <c r="AL145" s="46"/>
      <c r="AM145" s="46"/>
      <c r="AN145" s="46"/>
      <c r="AO145" s="46"/>
      <c r="AP145" s="46">
        <v>0</v>
      </c>
      <c r="AQ145" s="46"/>
      <c r="AR145" s="46"/>
      <c r="AS145" s="46"/>
      <c r="AT145" s="46"/>
      <c r="AU145" s="46">
        <v>0</v>
      </c>
      <c r="AV145" s="46"/>
      <c r="AW145" s="46"/>
      <c r="AX145" s="46"/>
      <c r="AY145" s="46"/>
      <c r="AZ145" s="46">
        <f>AP145+AU145</f>
        <v>0</v>
      </c>
      <c r="BA145" s="46"/>
      <c r="BB145" s="46"/>
      <c r="BC145" s="46"/>
      <c r="BD145" s="46">
        <f>IF(AA145=0,0,AP145/AA145*100-100)</f>
        <v>-100</v>
      </c>
      <c r="BE145" s="46"/>
      <c r="BF145" s="46"/>
      <c r="BG145" s="46"/>
      <c r="BH145" s="46"/>
      <c r="BI145" s="46">
        <f>IF(AF145=0,0,AU145/AF145*100-100)</f>
        <v>-100</v>
      </c>
      <c r="BJ145" s="46"/>
      <c r="BK145" s="46"/>
      <c r="BL145" s="46"/>
      <c r="BM145" s="46"/>
      <c r="BN145" s="46">
        <f>IF(AK145=0,0,AZ145/AK145*100-100)</f>
        <v>-100</v>
      </c>
      <c r="BO145" s="46"/>
      <c r="BP145" s="46"/>
      <c r="BQ145" s="46"/>
    </row>
    <row r="146" spans="1:80" ht="12.75" customHeight="1" x14ac:dyDescent="0.2">
      <c r="A146" s="45"/>
      <c r="B146" s="45"/>
      <c r="C146" s="42" t="s">
        <v>158</v>
      </c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4"/>
      <c r="CB146" s="1" t="s">
        <v>173</v>
      </c>
    </row>
    <row r="147" spans="1:80" ht="15" customHeight="1" x14ac:dyDescent="0.2">
      <c r="A147" s="45"/>
      <c r="B147" s="45"/>
      <c r="C147" s="42" t="s">
        <v>135</v>
      </c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  <c r="AA147" s="46">
        <v>2751</v>
      </c>
      <c r="AB147" s="46"/>
      <c r="AC147" s="46"/>
      <c r="AD147" s="46"/>
      <c r="AE147" s="46"/>
      <c r="AF147" s="46">
        <v>0</v>
      </c>
      <c r="AG147" s="46"/>
      <c r="AH147" s="46"/>
      <c r="AI147" s="46"/>
      <c r="AJ147" s="46"/>
      <c r="AK147" s="46">
        <v>2751</v>
      </c>
      <c r="AL147" s="46"/>
      <c r="AM147" s="46"/>
      <c r="AN147" s="46"/>
      <c r="AO147" s="46"/>
      <c r="AP147" s="46">
        <v>0</v>
      </c>
      <c r="AQ147" s="46"/>
      <c r="AR147" s="46"/>
      <c r="AS147" s="46"/>
      <c r="AT147" s="46"/>
      <c r="AU147" s="46">
        <v>0</v>
      </c>
      <c r="AV147" s="46"/>
      <c r="AW147" s="46"/>
      <c r="AX147" s="46"/>
      <c r="AY147" s="46"/>
      <c r="AZ147" s="46">
        <f>AP147+AU147</f>
        <v>0</v>
      </c>
      <c r="BA147" s="46"/>
      <c r="BB147" s="46"/>
      <c r="BC147" s="46"/>
      <c r="BD147" s="46">
        <f>IF(AA147=0,0,AP147/AA147*100-100)</f>
        <v>-100</v>
      </c>
      <c r="BE147" s="46"/>
      <c r="BF147" s="46"/>
      <c r="BG147" s="46"/>
      <c r="BH147" s="46"/>
      <c r="BI147" s="46">
        <f>IF(AF147=0,0,AU147/AF147*100-100)</f>
        <v>0</v>
      </c>
      <c r="BJ147" s="46"/>
      <c r="BK147" s="46"/>
      <c r="BL147" s="46"/>
      <c r="BM147" s="46"/>
      <c r="BN147" s="46">
        <f>IF(AK147=0,0,AZ147/AK147*100-100)</f>
        <v>-100</v>
      </c>
      <c r="BO147" s="46"/>
      <c r="BP147" s="46"/>
      <c r="BQ147" s="46"/>
    </row>
    <row r="148" spans="1:80" ht="12.75" customHeight="1" x14ac:dyDescent="0.2">
      <c r="A148" s="45"/>
      <c r="B148" s="45"/>
      <c r="C148" s="42" t="s">
        <v>158</v>
      </c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4"/>
      <c r="CB148" s="1" t="s">
        <v>174</v>
      </c>
    </row>
    <row r="149" spans="1:80" ht="15" customHeight="1" x14ac:dyDescent="0.2">
      <c r="A149" s="45"/>
      <c r="B149" s="45"/>
      <c r="C149" s="42" t="s">
        <v>137</v>
      </c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8"/>
      <c r="AA149" s="46">
        <v>2459</v>
      </c>
      <c r="AB149" s="46"/>
      <c r="AC149" s="46"/>
      <c r="AD149" s="46"/>
      <c r="AE149" s="46"/>
      <c r="AF149" s="46">
        <v>0</v>
      </c>
      <c r="AG149" s="46"/>
      <c r="AH149" s="46"/>
      <c r="AI149" s="46"/>
      <c r="AJ149" s="46"/>
      <c r="AK149" s="46">
        <v>2459</v>
      </c>
      <c r="AL149" s="46"/>
      <c r="AM149" s="46"/>
      <c r="AN149" s="46"/>
      <c r="AO149" s="46"/>
      <c r="AP149" s="46">
        <v>0</v>
      </c>
      <c r="AQ149" s="46"/>
      <c r="AR149" s="46"/>
      <c r="AS149" s="46"/>
      <c r="AT149" s="46"/>
      <c r="AU149" s="46">
        <v>0</v>
      </c>
      <c r="AV149" s="46"/>
      <c r="AW149" s="46"/>
      <c r="AX149" s="46"/>
      <c r="AY149" s="46"/>
      <c r="AZ149" s="46">
        <f>AP149+AU149</f>
        <v>0</v>
      </c>
      <c r="BA149" s="46"/>
      <c r="BB149" s="46"/>
      <c r="BC149" s="46"/>
      <c r="BD149" s="46">
        <f>IF(AA149=0,0,AP149/AA149*100-100)</f>
        <v>-100</v>
      </c>
      <c r="BE149" s="46"/>
      <c r="BF149" s="46"/>
      <c r="BG149" s="46"/>
      <c r="BH149" s="46"/>
      <c r="BI149" s="46">
        <f>IF(AF149=0,0,AU149/AF149*100-100)</f>
        <v>0</v>
      </c>
      <c r="BJ149" s="46"/>
      <c r="BK149" s="46"/>
      <c r="BL149" s="46"/>
      <c r="BM149" s="46"/>
      <c r="BN149" s="46">
        <f>IF(AK149=0,0,AZ149/AK149*100-100)</f>
        <v>-100</v>
      </c>
      <c r="BO149" s="46"/>
      <c r="BP149" s="46"/>
      <c r="BQ149" s="46"/>
    </row>
    <row r="150" spans="1:80" ht="12.75" customHeight="1" x14ac:dyDescent="0.2">
      <c r="A150" s="45"/>
      <c r="B150" s="45"/>
      <c r="C150" s="42" t="s">
        <v>158</v>
      </c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4"/>
      <c r="CB150" s="1" t="s">
        <v>175</v>
      </c>
    </row>
    <row r="151" spans="1:80" ht="15" customHeight="1" x14ac:dyDescent="0.2">
      <c r="A151" s="45"/>
      <c r="B151" s="45"/>
      <c r="C151" s="42" t="s">
        <v>176</v>
      </c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8"/>
      <c r="AA151" s="46">
        <v>0</v>
      </c>
      <c r="AB151" s="46"/>
      <c r="AC151" s="46"/>
      <c r="AD151" s="46"/>
      <c r="AE151" s="46"/>
      <c r="AF151" s="46">
        <v>80</v>
      </c>
      <c r="AG151" s="46"/>
      <c r="AH151" s="46"/>
      <c r="AI151" s="46"/>
      <c r="AJ151" s="46"/>
      <c r="AK151" s="46">
        <v>80</v>
      </c>
      <c r="AL151" s="46"/>
      <c r="AM151" s="46"/>
      <c r="AN151" s="46"/>
      <c r="AO151" s="46"/>
      <c r="AP151" s="46">
        <v>0</v>
      </c>
      <c r="AQ151" s="46"/>
      <c r="AR151" s="46"/>
      <c r="AS151" s="46"/>
      <c r="AT151" s="46"/>
      <c r="AU151" s="46">
        <v>0</v>
      </c>
      <c r="AV151" s="46"/>
      <c r="AW151" s="46"/>
      <c r="AX151" s="46"/>
      <c r="AY151" s="46"/>
      <c r="AZ151" s="46">
        <f>AP151+AU151</f>
        <v>0</v>
      </c>
      <c r="BA151" s="46"/>
      <c r="BB151" s="46"/>
      <c r="BC151" s="46"/>
      <c r="BD151" s="46">
        <f>IF(AA151=0,0,AP151/AA151*100-100)</f>
        <v>0</v>
      </c>
      <c r="BE151" s="46"/>
      <c r="BF151" s="46"/>
      <c r="BG151" s="46"/>
      <c r="BH151" s="46"/>
      <c r="BI151" s="46">
        <f>IF(AF151=0,0,AU151/AF151*100-100)</f>
        <v>-100</v>
      </c>
      <c r="BJ151" s="46"/>
      <c r="BK151" s="46"/>
      <c r="BL151" s="46"/>
      <c r="BM151" s="46"/>
      <c r="BN151" s="46">
        <f>IF(AK151=0,0,AZ151/AK151*100-100)</f>
        <v>-100</v>
      </c>
      <c r="BO151" s="46"/>
      <c r="BP151" s="46"/>
      <c r="BQ151" s="46"/>
    </row>
    <row r="152" spans="1:80" ht="12.75" customHeight="1" x14ac:dyDescent="0.2">
      <c r="A152" s="45"/>
      <c r="B152" s="45"/>
      <c r="C152" s="42" t="s">
        <v>158</v>
      </c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4"/>
      <c r="CB152" s="1" t="s">
        <v>177</v>
      </c>
    </row>
    <row r="153" spans="1:80" ht="15" customHeight="1" x14ac:dyDescent="0.2">
      <c r="A153" s="45"/>
      <c r="B153" s="45"/>
      <c r="C153" s="42" t="s">
        <v>178</v>
      </c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8"/>
      <c r="AA153" s="46">
        <v>1</v>
      </c>
      <c r="AB153" s="46"/>
      <c r="AC153" s="46"/>
      <c r="AD153" s="46"/>
      <c r="AE153" s="46"/>
      <c r="AF153" s="46">
        <v>0</v>
      </c>
      <c r="AG153" s="46"/>
      <c r="AH153" s="46"/>
      <c r="AI153" s="46"/>
      <c r="AJ153" s="46"/>
      <c r="AK153" s="46">
        <v>1</v>
      </c>
      <c r="AL153" s="46"/>
      <c r="AM153" s="46"/>
      <c r="AN153" s="46"/>
      <c r="AO153" s="46"/>
      <c r="AP153" s="46">
        <v>0</v>
      </c>
      <c r="AQ153" s="46"/>
      <c r="AR153" s="46"/>
      <c r="AS153" s="46"/>
      <c r="AT153" s="46"/>
      <c r="AU153" s="46">
        <v>0</v>
      </c>
      <c r="AV153" s="46"/>
      <c r="AW153" s="46"/>
      <c r="AX153" s="46"/>
      <c r="AY153" s="46"/>
      <c r="AZ153" s="46">
        <f>AP153+AU153</f>
        <v>0</v>
      </c>
      <c r="BA153" s="46"/>
      <c r="BB153" s="46"/>
      <c r="BC153" s="46"/>
      <c r="BD153" s="46">
        <f>IF(AA153=0,0,AP153/AA153*100-100)</f>
        <v>-100</v>
      </c>
      <c r="BE153" s="46"/>
      <c r="BF153" s="46"/>
      <c r="BG153" s="46"/>
      <c r="BH153" s="46"/>
      <c r="BI153" s="46">
        <f>IF(AF153=0,0,AU153/AF153*100-100)</f>
        <v>0</v>
      </c>
      <c r="BJ153" s="46"/>
      <c r="BK153" s="46"/>
      <c r="BL153" s="46"/>
      <c r="BM153" s="46"/>
      <c r="BN153" s="46">
        <f>IF(AK153=0,0,AZ153/AK153*100-100)</f>
        <v>-100</v>
      </c>
      <c r="BO153" s="46"/>
      <c r="BP153" s="46"/>
      <c r="BQ153" s="46"/>
    </row>
    <row r="154" spans="1:80" ht="12.75" customHeight="1" x14ac:dyDescent="0.2">
      <c r="A154" s="45"/>
      <c r="B154" s="45"/>
      <c r="C154" s="42" t="s">
        <v>158</v>
      </c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4"/>
      <c r="CB154" s="1" t="s">
        <v>179</v>
      </c>
    </row>
    <row r="155" spans="1:80" s="38" customFormat="1" ht="15" customHeight="1" x14ac:dyDescent="0.2">
      <c r="A155" s="50"/>
      <c r="B155" s="50"/>
      <c r="C155" s="51" t="s">
        <v>139</v>
      </c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3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</row>
    <row r="156" spans="1:80" ht="15" customHeight="1" x14ac:dyDescent="0.2">
      <c r="A156" s="45"/>
      <c r="B156" s="45"/>
      <c r="C156" s="42" t="s">
        <v>140</v>
      </c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8"/>
      <c r="AA156" s="46">
        <v>133654.66</v>
      </c>
      <c r="AB156" s="46"/>
      <c r="AC156" s="46"/>
      <c r="AD156" s="46"/>
      <c r="AE156" s="46"/>
      <c r="AF156" s="46">
        <v>0</v>
      </c>
      <c r="AG156" s="46"/>
      <c r="AH156" s="46"/>
      <c r="AI156" s="46"/>
      <c r="AJ156" s="46"/>
      <c r="AK156" s="46">
        <v>133654.66</v>
      </c>
      <c r="AL156" s="46"/>
      <c r="AM156" s="46"/>
      <c r="AN156" s="46"/>
      <c r="AO156" s="46"/>
      <c r="AP156" s="46">
        <v>0</v>
      </c>
      <c r="AQ156" s="46"/>
      <c r="AR156" s="46"/>
      <c r="AS156" s="46"/>
      <c r="AT156" s="46"/>
      <c r="AU156" s="46">
        <v>0</v>
      </c>
      <c r="AV156" s="46"/>
      <c r="AW156" s="46"/>
      <c r="AX156" s="46"/>
      <c r="AY156" s="46"/>
      <c r="AZ156" s="46">
        <f>AP156+AU156</f>
        <v>0</v>
      </c>
      <c r="BA156" s="46"/>
      <c r="BB156" s="46"/>
      <c r="BC156" s="46"/>
      <c r="BD156" s="46">
        <f>IF(AA156=0,0,AP156/AA156*100-100)</f>
        <v>-100</v>
      </c>
      <c r="BE156" s="46"/>
      <c r="BF156" s="46"/>
      <c r="BG156" s="46"/>
      <c r="BH156" s="46"/>
      <c r="BI156" s="46">
        <f>IF(AF156=0,0,AU156/AF156*100-100)</f>
        <v>0</v>
      </c>
      <c r="BJ156" s="46"/>
      <c r="BK156" s="46"/>
      <c r="BL156" s="46"/>
      <c r="BM156" s="46"/>
      <c r="BN156" s="46">
        <f>IF(AK156=0,0,AZ156/AK156*100-100)</f>
        <v>-100</v>
      </c>
      <c r="BO156" s="46"/>
      <c r="BP156" s="46"/>
      <c r="BQ156" s="46"/>
    </row>
    <row r="157" spans="1:80" ht="12.75" customHeight="1" x14ac:dyDescent="0.2">
      <c r="A157" s="45"/>
      <c r="B157" s="45"/>
      <c r="C157" s="42" t="s">
        <v>158</v>
      </c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4"/>
      <c r="CB157" s="1" t="s">
        <v>180</v>
      </c>
    </row>
    <row r="158" spans="1:80" ht="15" customHeight="1" x14ac:dyDescent="0.2">
      <c r="A158" s="45"/>
      <c r="B158" s="45"/>
      <c r="C158" s="42" t="s">
        <v>181</v>
      </c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8"/>
      <c r="AA158" s="46">
        <v>0</v>
      </c>
      <c r="AB158" s="46"/>
      <c r="AC158" s="46"/>
      <c r="AD158" s="46"/>
      <c r="AE158" s="46"/>
      <c r="AF158" s="46">
        <v>39087</v>
      </c>
      <c r="AG158" s="46"/>
      <c r="AH158" s="46"/>
      <c r="AI158" s="46"/>
      <c r="AJ158" s="46"/>
      <c r="AK158" s="46">
        <v>39087</v>
      </c>
      <c r="AL158" s="46"/>
      <c r="AM158" s="46"/>
      <c r="AN158" s="46"/>
      <c r="AO158" s="46"/>
      <c r="AP158" s="46">
        <v>0</v>
      </c>
      <c r="AQ158" s="46"/>
      <c r="AR158" s="46"/>
      <c r="AS158" s="46"/>
      <c r="AT158" s="46"/>
      <c r="AU158" s="46">
        <v>0</v>
      </c>
      <c r="AV158" s="46"/>
      <c r="AW158" s="46"/>
      <c r="AX158" s="46"/>
      <c r="AY158" s="46"/>
      <c r="AZ158" s="46">
        <f>AP158+AU158</f>
        <v>0</v>
      </c>
      <c r="BA158" s="46"/>
      <c r="BB158" s="46"/>
      <c r="BC158" s="46"/>
      <c r="BD158" s="46">
        <f>IF(AA158=0,0,AP158/AA158*100-100)</f>
        <v>0</v>
      </c>
      <c r="BE158" s="46"/>
      <c r="BF158" s="46"/>
      <c r="BG158" s="46"/>
      <c r="BH158" s="46"/>
      <c r="BI158" s="46">
        <f>IF(AF158=0,0,AU158/AF158*100-100)</f>
        <v>-100</v>
      </c>
      <c r="BJ158" s="46"/>
      <c r="BK158" s="46"/>
      <c r="BL158" s="46"/>
      <c r="BM158" s="46"/>
      <c r="BN158" s="46">
        <f>IF(AK158=0,0,AZ158/AK158*100-100)</f>
        <v>-100</v>
      </c>
      <c r="BO158" s="46"/>
      <c r="BP158" s="46"/>
      <c r="BQ158" s="46"/>
    </row>
    <row r="159" spans="1:80" ht="12.75" customHeight="1" x14ac:dyDescent="0.2">
      <c r="A159" s="45"/>
      <c r="B159" s="45"/>
      <c r="C159" s="42" t="s">
        <v>158</v>
      </c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4"/>
      <c r="CB159" s="1" t="s">
        <v>182</v>
      </c>
    </row>
    <row r="160" spans="1:80" ht="25.5" customHeight="1" x14ac:dyDescent="0.2">
      <c r="A160" s="45"/>
      <c r="B160" s="45"/>
      <c r="C160" s="42" t="s">
        <v>142</v>
      </c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8"/>
      <c r="AA160" s="46">
        <v>0</v>
      </c>
      <c r="AB160" s="46"/>
      <c r="AC160" s="46"/>
      <c r="AD160" s="46"/>
      <c r="AE160" s="46"/>
      <c r="AF160" s="46">
        <v>13051.81</v>
      </c>
      <c r="AG160" s="46"/>
      <c r="AH160" s="46"/>
      <c r="AI160" s="46"/>
      <c r="AJ160" s="46"/>
      <c r="AK160" s="46">
        <v>13051.81</v>
      </c>
      <c r="AL160" s="46"/>
      <c r="AM160" s="46"/>
      <c r="AN160" s="46"/>
      <c r="AO160" s="46"/>
      <c r="AP160" s="46">
        <v>0</v>
      </c>
      <c r="AQ160" s="46"/>
      <c r="AR160" s="46"/>
      <c r="AS160" s="46"/>
      <c r="AT160" s="46"/>
      <c r="AU160" s="46">
        <v>0</v>
      </c>
      <c r="AV160" s="46"/>
      <c r="AW160" s="46"/>
      <c r="AX160" s="46"/>
      <c r="AY160" s="46"/>
      <c r="AZ160" s="46">
        <f>AP160+AU160</f>
        <v>0</v>
      </c>
      <c r="BA160" s="46"/>
      <c r="BB160" s="46"/>
      <c r="BC160" s="46"/>
      <c r="BD160" s="46">
        <f>IF(AA160=0,0,AP160/AA160*100-100)</f>
        <v>0</v>
      </c>
      <c r="BE160" s="46"/>
      <c r="BF160" s="46"/>
      <c r="BG160" s="46"/>
      <c r="BH160" s="46"/>
      <c r="BI160" s="46">
        <f>IF(AF160=0,0,AU160/AF160*100-100)</f>
        <v>-100</v>
      </c>
      <c r="BJ160" s="46"/>
      <c r="BK160" s="46"/>
      <c r="BL160" s="46"/>
      <c r="BM160" s="46"/>
      <c r="BN160" s="46">
        <f>IF(AK160=0,0,AZ160/AK160*100-100)</f>
        <v>-100</v>
      </c>
      <c r="BO160" s="46"/>
      <c r="BP160" s="46"/>
      <c r="BQ160" s="46"/>
    </row>
    <row r="161" spans="1:80" ht="12.75" customHeight="1" x14ac:dyDescent="0.2">
      <c r="A161" s="45"/>
      <c r="B161" s="45"/>
      <c r="C161" s="42" t="s">
        <v>158</v>
      </c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4"/>
      <c r="CB161" s="1" t="s">
        <v>183</v>
      </c>
    </row>
    <row r="162" spans="1:80" ht="15" customHeight="1" x14ac:dyDescent="0.2">
      <c r="A162" s="45"/>
      <c r="B162" s="45"/>
      <c r="C162" s="42" t="s">
        <v>184</v>
      </c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8"/>
      <c r="AA162" s="46">
        <v>25954</v>
      </c>
      <c r="AB162" s="46"/>
      <c r="AC162" s="46"/>
      <c r="AD162" s="46"/>
      <c r="AE162" s="46"/>
      <c r="AF162" s="46">
        <v>0</v>
      </c>
      <c r="AG162" s="46"/>
      <c r="AH162" s="46"/>
      <c r="AI162" s="46"/>
      <c r="AJ162" s="46"/>
      <c r="AK162" s="46">
        <v>25954</v>
      </c>
      <c r="AL162" s="46"/>
      <c r="AM162" s="46"/>
      <c r="AN162" s="46"/>
      <c r="AO162" s="46"/>
      <c r="AP162" s="46">
        <v>0</v>
      </c>
      <c r="AQ162" s="46"/>
      <c r="AR162" s="46"/>
      <c r="AS162" s="46"/>
      <c r="AT162" s="46"/>
      <c r="AU162" s="46">
        <v>0</v>
      </c>
      <c r="AV162" s="46"/>
      <c r="AW162" s="46"/>
      <c r="AX162" s="46"/>
      <c r="AY162" s="46"/>
      <c r="AZ162" s="46">
        <f>AP162+AU162</f>
        <v>0</v>
      </c>
      <c r="BA162" s="46"/>
      <c r="BB162" s="46"/>
      <c r="BC162" s="46"/>
      <c r="BD162" s="46">
        <f>IF(AA162=0,0,AP162/AA162*100-100)</f>
        <v>-100</v>
      </c>
      <c r="BE162" s="46"/>
      <c r="BF162" s="46"/>
      <c r="BG162" s="46"/>
      <c r="BH162" s="46"/>
      <c r="BI162" s="46">
        <f>IF(AF162=0,0,AU162/AF162*100-100)</f>
        <v>0</v>
      </c>
      <c r="BJ162" s="46"/>
      <c r="BK162" s="46"/>
      <c r="BL162" s="46"/>
      <c r="BM162" s="46"/>
      <c r="BN162" s="46">
        <f>IF(AK162=0,0,AZ162/AK162*100-100)</f>
        <v>-100</v>
      </c>
      <c r="BO162" s="46"/>
      <c r="BP162" s="46"/>
      <c r="BQ162" s="46"/>
    </row>
    <row r="163" spans="1:80" ht="12.75" customHeight="1" x14ac:dyDescent="0.2">
      <c r="A163" s="45"/>
      <c r="B163" s="45"/>
      <c r="C163" s="42" t="s">
        <v>158</v>
      </c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4"/>
      <c r="CB163" s="1" t="s">
        <v>185</v>
      </c>
    </row>
    <row r="164" spans="1:80" s="38" customFormat="1" ht="15" customHeight="1" x14ac:dyDescent="0.2">
      <c r="A164" s="50"/>
      <c r="B164" s="50"/>
      <c r="C164" s="51" t="s">
        <v>144</v>
      </c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3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</row>
    <row r="165" spans="1:80" ht="15" customHeight="1" x14ac:dyDescent="0.2">
      <c r="A165" s="45"/>
      <c r="B165" s="45"/>
      <c r="C165" s="42" t="s">
        <v>145</v>
      </c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8"/>
      <c r="AA165" s="46">
        <v>68.900000000000006</v>
      </c>
      <c r="AB165" s="46"/>
      <c r="AC165" s="46"/>
      <c r="AD165" s="46"/>
      <c r="AE165" s="46"/>
      <c r="AF165" s="46">
        <v>88.3</v>
      </c>
      <c r="AG165" s="46"/>
      <c r="AH165" s="46"/>
      <c r="AI165" s="46"/>
      <c r="AJ165" s="46"/>
      <c r="AK165" s="46">
        <v>157.19999999999999</v>
      </c>
      <c r="AL165" s="46"/>
      <c r="AM165" s="46"/>
      <c r="AN165" s="46"/>
      <c r="AO165" s="46"/>
      <c r="AP165" s="46">
        <v>0</v>
      </c>
      <c r="AQ165" s="46"/>
      <c r="AR165" s="46"/>
      <c r="AS165" s="46"/>
      <c r="AT165" s="46"/>
      <c r="AU165" s="46">
        <v>0</v>
      </c>
      <c r="AV165" s="46"/>
      <c r="AW165" s="46"/>
      <c r="AX165" s="46"/>
      <c r="AY165" s="46"/>
      <c r="AZ165" s="46">
        <f>AP165+AU165</f>
        <v>0</v>
      </c>
      <c r="BA165" s="46"/>
      <c r="BB165" s="46"/>
      <c r="BC165" s="46"/>
      <c r="BD165" s="46">
        <f>IF(AA165=0,0,AP165/AA165*100-100)</f>
        <v>-100</v>
      </c>
      <c r="BE165" s="46"/>
      <c r="BF165" s="46"/>
      <c r="BG165" s="46"/>
      <c r="BH165" s="46"/>
      <c r="BI165" s="46">
        <f>IF(AF165=0,0,AU165/AF165*100-100)</f>
        <v>-100</v>
      </c>
      <c r="BJ165" s="46"/>
      <c r="BK165" s="46"/>
      <c r="BL165" s="46"/>
      <c r="BM165" s="46"/>
      <c r="BN165" s="46">
        <f>IF(AK165=0,0,AZ165/AK165*100-100)</f>
        <v>-100</v>
      </c>
      <c r="BO165" s="46"/>
      <c r="BP165" s="46"/>
      <c r="BQ165" s="46"/>
    </row>
    <row r="166" spans="1:80" ht="12.75" customHeight="1" x14ac:dyDescent="0.2">
      <c r="A166" s="45"/>
      <c r="B166" s="45"/>
      <c r="C166" s="42" t="s">
        <v>158</v>
      </c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4"/>
      <c r="CB166" s="1" t="s">
        <v>186</v>
      </c>
    </row>
    <row r="167" spans="1:80" ht="25.5" customHeight="1" x14ac:dyDescent="0.2">
      <c r="A167" s="45"/>
      <c r="B167" s="45"/>
      <c r="C167" s="42" t="s">
        <v>187</v>
      </c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8"/>
      <c r="AA167" s="46">
        <v>86.5</v>
      </c>
      <c r="AB167" s="46"/>
      <c r="AC167" s="46"/>
      <c r="AD167" s="46"/>
      <c r="AE167" s="46"/>
      <c r="AF167" s="46">
        <v>0</v>
      </c>
      <c r="AG167" s="46"/>
      <c r="AH167" s="46"/>
      <c r="AI167" s="46"/>
      <c r="AJ167" s="46"/>
      <c r="AK167" s="46">
        <v>86.5</v>
      </c>
      <c r="AL167" s="46"/>
      <c r="AM167" s="46"/>
      <c r="AN167" s="46"/>
      <c r="AO167" s="46"/>
      <c r="AP167" s="46">
        <v>0</v>
      </c>
      <c r="AQ167" s="46"/>
      <c r="AR167" s="46"/>
      <c r="AS167" s="46"/>
      <c r="AT167" s="46"/>
      <c r="AU167" s="46">
        <v>0</v>
      </c>
      <c r="AV167" s="46"/>
      <c r="AW167" s="46"/>
      <c r="AX167" s="46"/>
      <c r="AY167" s="46"/>
      <c r="AZ167" s="46">
        <f>AP167+AU167</f>
        <v>0</v>
      </c>
      <c r="BA167" s="46"/>
      <c r="BB167" s="46"/>
      <c r="BC167" s="46"/>
      <c r="BD167" s="46">
        <f>IF(AA167=0,0,AP167/AA167*100-100)</f>
        <v>-100</v>
      </c>
      <c r="BE167" s="46"/>
      <c r="BF167" s="46"/>
      <c r="BG167" s="46"/>
      <c r="BH167" s="46"/>
      <c r="BI167" s="46">
        <f>IF(AF167=0,0,AU167/AF167*100-100)</f>
        <v>0</v>
      </c>
      <c r="BJ167" s="46"/>
      <c r="BK167" s="46"/>
      <c r="BL167" s="46"/>
      <c r="BM167" s="46"/>
      <c r="BN167" s="46">
        <f>IF(AK167=0,0,AZ167/AK167*100-100)</f>
        <v>-100</v>
      </c>
      <c r="BO167" s="46"/>
      <c r="BP167" s="46"/>
      <c r="BQ167" s="46"/>
    </row>
    <row r="168" spans="1:80" ht="12.75" customHeight="1" x14ac:dyDescent="0.2">
      <c r="A168" s="45"/>
      <c r="B168" s="45"/>
      <c r="C168" s="42" t="s">
        <v>158</v>
      </c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4"/>
      <c r="CB168" s="1" t="s">
        <v>188</v>
      </c>
    </row>
    <row r="169" spans="1:80" ht="15.75" customHeight="1" x14ac:dyDescent="0.2">
      <c r="A169" s="81" t="s">
        <v>61</v>
      </c>
      <c r="B169" s="81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1"/>
      <c r="BE169" s="81"/>
      <c r="BF169" s="81"/>
      <c r="BG169" s="81"/>
      <c r="BH169" s="81"/>
      <c r="BI169" s="81"/>
      <c r="BJ169" s="81"/>
      <c r="BK169" s="81"/>
      <c r="BL169" s="81"/>
      <c r="BM169" s="81"/>
      <c r="BN169" s="81"/>
      <c r="BO169" s="81"/>
      <c r="BP169" s="81"/>
      <c r="BQ169" s="81"/>
    </row>
    <row r="170" spans="1:80" ht="15" customHeight="1" x14ac:dyDescent="0.2">
      <c r="A170" s="80" t="s">
        <v>198</v>
      </c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</row>
    <row r="171" spans="1:80" s="30" customFormat="1" ht="47.25" customHeight="1" x14ac:dyDescent="0.2">
      <c r="A171" s="176" t="s">
        <v>62</v>
      </c>
      <c r="B171" s="176"/>
      <c r="C171" s="176" t="s">
        <v>4</v>
      </c>
      <c r="D171" s="176"/>
      <c r="E171" s="176"/>
      <c r="F171" s="176"/>
      <c r="G171" s="176"/>
      <c r="H171" s="176"/>
      <c r="I171" s="176"/>
      <c r="J171" s="176"/>
      <c r="K171" s="176"/>
      <c r="L171" s="176"/>
      <c r="M171" s="176"/>
      <c r="N171" s="176"/>
      <c r="O171" s="176"/>
      <c r="P171" s="176"/>
      <c r="Q171" s="176"/>
      <c r="R171" s="176"/>
      <c r="S171" s="176" t="s">
        <v>63</v>
      </c>
      <c r="T171" s="176"/>
      <c r="U171" s="176"/>
      <c r="V171" s="176"/>
      <c r="W171" s="176"/>
      <c r="X171" s="176"/>
      <c r="Y171" s="176"/>
      <c r="Z171" s="176"/>
      <c r="AA171" s="176" t="s">
        <v>64</v>
      </c>
      <c r="AB171" s="176"/>
      <c r="AC171" s="176"/>
      <c r="AD171" s="176"/>
      <c r="AE171" s="176"/>
      <c r="AF171" s="176"/>
      <c r="AG171" s="176"/>
      <c r="AH171" s="176"/>
      <c r="AI171" s="176" t="s">
        <v>65</v>
      </c>
      <c r="AJ171" s="176"/>
      <c r="AK171" s="176"/>
      <c r="AL171" s="176"/>
      <c r="AM171" s="176"/>
      <c r="AN171" s="176"/>
      <c r="AO171" s="176"/>
      <c r="AP171" s="176"/>
      <c r="AQ171" s="176" t="s">
        <v>0</v>
      </c>
      <c r="AR171" s="176"/>
      <c r="AS171" s="176"/>
      <c r="AT171" s="176"/>
      <c r="AU171" s="176"/>
      <c r="AV171" s="176"/>
      <c r="AW171" s="176"/>
      <c r="AX171" s="176"/>
      <c r="AY171" s="176" t="s">
        <v>66</v>
      </c>
      <c r="AZ171" s="61"/>
      <c r="BA171" s="61"/>
      <c r="BB171" s="61"/>
      <c r="BC171" s="61"/>
      <c r="BD171" s="61"/>
      <c r="BE171" s="61"/>
      <c r="BF171" s="61"/>
      <c r="BG171" s="176" t="s">
        <v>67</v>
      </c>
      <c r="BH171" s="61"/>
      <c r="BI171" s="61"/>
      <c r="BJ171" s="61"/>
      <c r="BK171" s="61"/>
      <c r="BL171" s="61"/>
      <c r="BM171" s="61"/>
      <c r="BN171" s="61"/>
      <c r="BO171" s="29"/>
      <c r="BP171" s="29"/>
      <c r="BQ171" s="29"/>
    </row>
    <row r="172" spans="1:80" s="30" customFormat="1" ht="18" hidden="1" customHeight="1" x14ac:dyDescent="0.2">
      <c r="A172" s="61" t="s">
        <v>11</v>
      </c>
      <c r="B172" s="61"/>
      <c r="C172" s="177" t="s">
        <v>12</v>
      </c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8" t="s">
        <v>8</v>
      </c>
      <c r="T172" s="178"/>
      <c r="U172" s="178"/>
      <c r="V172" s="178"/>
      <c r="W172" s="178"/>
      <c r="X172" s="178" t="s">
        <v>7</v>
      </c>
      <c r="Y172" s="178"/>
      <c r="Z172" s="178"/>
      <c r="AA172" s="178"/>
      <c r="AB172" s="178"/>
      <c r="AC172" s="181" t="s">
        <v>13</v>
      </c>
      <c r="AD172" s="180"/>
      <c r="AE172" s="180"/>
      <c r="AF172" s="180"/>
      <c r="AG172" s="180"/>
      <c r="AH172" s="180"/>
      <c r="AI172" s="178" t="s">
        <v>9</v>
      </c>
      <c r="AJ172" s="178"/>
      <c r="AK172" s="178"/>
      <c r="AL172" s="178"/>
      <c r="AM172" s="178"/>
      <c r="AN172" s="178" t="s">
        <v>10</v>
      </c>
      <c r="AO172" s="178"/>
      <c r="AP172" s="178"/>
      <c r="AQ172" s="178"/>
      <c r="AR172" s="178"/>
      <c r="AS172" s="181" t="s">
        <v>13</v>
      </c>
      <c r="AT172" s="180"/>
      <c r="AU172" s="180"/>
      <c r="AV172" s="180"/>
      <c r="AW172" s="180"/>
      <c r="AX172" s="180"/>
      <c r="AY172" s="179" t="s">
        <v>14</v>
      </c>
      <c r="AZ172" s="179"/>
      <c r="BA172" s="179"/>
      <c r="BB172" s="179"/>
      <c r="BC172" s="179"/>
      <c r="BD172" s="179" t="s">
        <v>14</v>
      </c>
      <c r="BE172" s="179"/>
      <c r="BF172" s="179"/>
      <c r="BG172" s="179"/>
      <c r="BH172" s="179"/>
      <c r="BI172" s="180" t="s">
        <v>13</v>
      </c>
      <c r="BJ172" s="180"/>
      <c r="BK172" s="180"/>
      <c r="BL172" s="180"/>
      <c r="BM172" s="180"/>
      <c r="BN172" s="180"/>
      <c r="BO172" s="31"/>
      <c r="BP172" s="31"/>
      <c r="BQ172" s="31"/>
      <c r="CA172" s="30" t="s">
        <v>15</v>
      </c>
    </row>
    <row r="173" spans="1:80" s="24" customFormat="1" ht="15" customHeight="1" x14ac:dyDescent="0.25">
      <c r="A173" s="176">
        <v>1</v>
      </c>
      <c r="B173" s="176"/>
      <c r="C173" s="176">
        <v>2</v>
      </c>
      <c r="D173" s="176"/>
      <c r="E173" s="176"/>
      <c r="F173" s="176"/>
      <c r="G173" s="176"/>
      <c r="H173" s="176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>
        <v>3</v>
      </c>
      <c r="T173" s="61"/>
      <c r="U173" s="61"/>
      <c r="V173" s="61"/>
      <c r="W173" s="61"/>
      <c r="X173" s="61"/>
      <c r="Y173" s="61"/>
      <c r="Z173" s="61"/>
      <c r="AA173" s="176">
        <v>4</v>
      </c>
      <c r="AB173" s="61"/>
      <c r="AC173" s="61"/>
      <c r="AD173" s="61"/>
      <c r="AE173" s="61"/>
      <c r="AF173" s="61"/>
      <c r="AG173" s="61"/>
      <c r="AH173" s="61"/>
      <c r="AI173" s="176">
        <v>5</v>
      </c>
      <c r="AJ173" s="61"/>
      <c r="AK173" s="61"/>
      <c r="AL173" s="61"/>
      <c r="AM173" s="61"/>
      <c r="AN173" s="61"/>
      <c r="AO173" s="61"/>
      <c r="AP173" s="61"/>
      <c r="AQ173" s="176" t="s">
        <v>68</v>
      </c>
      <c r="AR173" s="61"/>
      <c r="AS173" s="61"/>
      <c r="AT173" s="61"/>
      <c r="AU173" s="61"/>
      <c r="AV173" s="61"/>
      <c r="AW173" s="61"/>
      <c r="AX173" s="61"/>
      <c r="AY173" s="176">
        <v>7</v>
      </c>
      <c r="AZ173" s="61"/>
      <c r="BA173" s="61"/>
      <c r="BB173" s="61"/>
      <c r="BC173" s="61"/>
      <c r="BD173" s="61"/>
      <c r="BE173" s="61"/>
      <c r="BF173" s="61"/>
      <c r="BG173" s="198" t="s">
        <v>69</v>
      </c>
      <c r="BH173" s="61"/>
      <c r="BI173" s="61"/>
      <c r="BJ173" s="61"/>
      <c r="BK173" s="61"/>
      <c r="BL173" s="61"/>
      <c r="BM173" s="61"/>
      <c r="BN173" s="61"/>
      <c r="BO173" s="28"/>
      <c r="BP173" s="28"/>
      <c r="BQ173" s="28"/>
    </row>
    <row r="174" spans="1:80" s="33" customFormat="1" ht="16.5" customHeight="1" x14ac:dyDescent="0.25">
      <c r="A174" s="75" t="s">
        <v>5</v>
      </c>
      <c r="B174" s="75"/>
      <c r="C174" s="132" t="s">
        <v>70</v>
      </c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2"/>
      <c r="Q174" s="132"/>
      <c r="R174" s="132"/>
      <c r="S174" s="197" t="s">
        <v>41</v>
      </c>
      <c r="T174" s="186"/>
      <c r="U174" s="186"/>
      <c r="V174" s="186"/>
      <c r="W174" s="186"/>
      <c r="X174" s="186"/>
      <c r="Y174" s="186"/>
      <c r="Z174" s="186"/>
      <c r="AA174" s="190">
        <f>AA175+AA176+AA177+AA178</f>
        <v>0</v>
      </c>
      <c r="AB174" s="183"/>
      <c r="AC174" s="183"/>
      <c r="AD174" s="183"/>
      <c r="AE174" s="183"/>
      <c r="AF174" s="183"/>
      <c r="AG174" s="183"/>
      <c r="AH174" s="183"/>
      <c r="AI174" s="190">
        <f>AI175+AI176+AI177+AI178</f>
        <v>0</v>
      </c>
      <c r="AJ174" s="183"/>
      <c r="AK174" s="183"/>
      <c r="AL174" s="183"/>
      <c r="AM174" s="183"/>
      <c r="AN174" s="183"/>
      <c r="AO174" s="183"/>
      <c r="AP174" s="183"/>
      <c r="AQ174" s="190">
        <f>AQ175+AQ176+AQ177+AQ178</f>
        <v>0</v>
      </c>
      <c r="AR174" s="183"/>
      <c r="AS174" s="183"/>
      <c r="AT174" s="183"/>
      <c r="AU174" s="183"/>
      <c r="AV174" s="183"/>
      <c r="AW174" s="183"/>
      <c r="AX174" s="183"/>
      <c r="AY174" s="193" t="s">
        <v>41</v>
      </c>
      <c r="AZ174" s="194"/>
      <c r="BA174" s="194"/>
      <c r="BB174" s="194"/>
      <c r="BC174" s="194"/>
      <c r="BD174" s="194"/>
      <c r="BE174" s="194"/>
      <c r="BF174" s="194"/>
      <c r="BG174" s="193" t="s">
        <v>41</v>
      </c>
      <c r="BH174" s="194"/>
      <c r="BI174" s="194"/>
      <c r="BJ174" s="194"/>
      <c r="BK174" s="194"/>
      <c r="BL174" s="194"/>
      <c r="BM174" s="194"/>
      <c r="BN174" s="194"/>
      <c r="BO174" s="32"/>
      <c r="BP174" s="32"/>
      <c r="BQ174" s="32"/>
    </row>
    <row r="175" spans="1:80" s="30" customFormat="1" ht="14.25" customHeight="1" x14ac:dyDescent="0.2">
      <c r="A175" s="61"/>
      <c r="B175" s="61"/>
      <c r="C175" s="184" t="s">
        <v>71</v>
      </c>
      <c r="D175" s="184"/>
      <c r="E175" s="184"/>
      <c r="F175" s="184"/>
      <c r="G175" s="184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5" t="s">
        <v>41</v>
      </c>
      <c r="T175" s="186"/>
      <c r="U175" s="186"/>
      <c r="V175" s="186"/>
      <c r="W175" s="186"/>
      <c r="X175" s="186"/>
      <c r="Y175" s="186"/>
      <c r="Z175" s="186"/>
      <c r="AA175" s="182">
        <v>0</v>
      </c>
      <c r="AB175" s="183"/>
      <c r="AC175" s="183"/>
      <c r="AD175" s="183"/>
      <c r="AE175" s="183"/>
      <c r="AF175" s="183"/>
      <c r="AG175" s="183"/>
      <c r="AH175" s="183"/>
      <c r="AI175" s="187">
        <v>0</v>
      </c>
      <c r="AJ175" s="188"/>
      <c r="AK175" s="188"/>
      <c r="AL175" s="188"/>
      <c r="AM175" s="188"/>
      <c r="AN175" s="188"/>
      <c r="AO175" s="188"/>
      <c r="AP175" s="189"/>
      <c r="AQ175" s="182">
        <f>AI175-AA175</f>
        <v>0</v>
      </c>
      <c r="AR175" s="183"/>
      <c r="AS175" s="183"/>
      <c r="AT175" s="183"/>
      <c r="AU175" s="183"/>
      <c r="AV175" s="183"/>
      <c r="AW175" s="183"/>
      <c r="AX175" s="183"/>
      <c r="AY175" s="199" t="s">
        <v>41</v>
      </c>
      <c r="AZ175" s="194"/>
      <c r="BA175" s="194"/>
      <c r="BB175" s="194"/>
      <c r="BC175" s="194"/>
      <c r="BD175" s="194"/>
      <c r="BE175" s="194"/>
      <c r="BF175" s="194"/>
      <c r="BG175" s="199" t="s">
        <v>41</v>
      </c>
      <c r="BH175" s="194"/>
      <c r="BI175" s="194"/>
      <c r="BJ175" s="194"/>
      <c r="BK175" s="194"/>
      <c r="BL175" s="194"/>
      <c r="BM175" s="194"/>
      <c r="BN175" s="194"/>
      <c r="BO175" s="31"/>
      <c r="BP175" s="31"/>
      <c r="BQ175" s="31"/>
    </row>
    <row r="176" spans="1:80" s="30" customFormat="1" ht="31.5" customHeight="1" x14ac:dyDescent="0.2">
      <c r="A176" s="61"/>
      <c r="B176" s="61"/>
      <c r="C176" s="184" t="s">
        <v>72</v>
      </c>
      <c r="D176" s="184"/>
      <c r="E176" s="184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5" t="s">
        <v>41</v>
      </c>
      <c r="T176" s="186"/>
      <c r="U176" s="186"/>
      <c r="V176" s="186"/>
      <c r="W176" s="186"/>
      <c r="X176" s="186"/>
      <c r="Y176" s="186"/>
      <c r="Z176" s="186"/>
      <c r="AA176" s="182">
        <v>0</v>
      </c>
      <c r="AB176" s="183"/>
      <c r="AC176" s="183"/>
      <c r="AD176" s="183"/>
      <c r="AE176" s="183"/>
      <c r="AF176" s="183"/>
      <c r="AG176" s="183"/>
      <c r="AH176" s="183"/>
      <c r="AI176" s="182">
        <v>0</v>
      </c>
      <c r="AJ176" s="183"/>
      <c r="AK176" s="183"/>
      <c r="AL176" s="183"/>
      <c r="AM176" s="183"/>
      <c r="AN176" s="183"/>
      <c r="AO176" s="183"/>
      <c r="AP176" s="183"/>
      <c r="AQ176" s="182">
        <f>AI176-AA176</f>
        <v>0</v>
      </c>
      <c r="AR176" s="183"/>
      <c r="AS176" s="183"/>
      <c r="AT176" s="183"/>
      <c r="AU176" s="183"/>
      <c r="AV176" s="183"/>
      <c r="AW176" s="183"/>
      <c r="AX176" s="183"/>
      <c r="AY176" s="199" t="s">
        <v>41</v>
      </c>
      <c r="AZ176" s="194"/>
      <c r="BA176" s="194"/>
      <c r="BB176" s="194"/>
      <c r="BC176" s="194"/>
      <c r="BD176" s="194"/>
      <c r="BE176" s="194"/>
      <c r="BF176" s="194"/>
      <c r="BG176" s="199" t="s">
        <v>41</v>
      </c>
      <c r="BH176" s="194"/>
      <c r="BI176" s="194"/>
      <c r="BJ176" s="194"/>
      <c r="BK176" s="194"/>
      <c r="BL176" s="194"/>
      <c r="BM176" s="194"/>
      <c r="BN176" s="194"/>
      <c r="BO176" s="31"/>
      <c r="BP176" s="31"/>
      <c r="BQ176" s="31"/>
    </row>
    <row r="177" spans="1:107" s="24" customFormat="1" ht="15.75" customHeight="1" x14ac:dyDescent="0.25">
      <c r="A177" s="61"/>
      <c r="B177" s="61"/>
      <c r="C177" s="184" t="s">
        <v>73</v>
      </c>
      <c r="D177" s="184"/>
      <c r="E177" s="184"/>
      <c r="F177" s="184"/>
      <c r="G177" s="184"/>
      <c r="H177" s="184"/>
      <c r="I177" s="184"/>
      <c r="J177" s="184"/>
      <c r="K177" s="184"/>
      <c r="L177" s="184"/>
      <c r="M177" s="184"/>
      <c r="N177" s="184"/>
      <c r="O177" s="184"/>
      <c r="P177" s="184"/>
      <c r="Q177" s="184"/>
      <c r="R177" s="184"/>
      <c r="S177" s="185" t="s">
        <v>41</v>
      </c>
      <c r="T177" s="186"/>
      <c r="U177" s="186"/>
      <c r="V177" s="186"/>
      <c r="W177" s="186"/>
      <c r="X177" s="186"/>
      <c r="Y177" s="186"/>
      <c r="Z177" s="186"/>
      <c r="AA177" s="182">
        <v>0</v>
      </c>
      <c r="AB177" s="183"/>
      <c r="AC177" s="183"/>
      <c r="AD177" s="183"/>
      <c r="AE177" s="183"/>
      <c r="AF177" s="183"/>
      <c r="AG177" s="183"/>
      <c r="AH177" s="183"/>
      <c r="AI177" s="182">
        <v>0</v>
      </c>
      <c r="AJ177" s="183"/>
      <c r="AK177" s="183"/>
      <c r="AL177" s="183"/>
      <c r="AM177" s="183"/>
      <c r="AN177" s="183"/>
      <c r="AO177" s="183"/>
      <c r="AP177" s="183"/>
      <c r="AQ177" s="182">
        <f>AI177-AA177</f>
        <v>0</v>
      </c>
      <c r="AR177" s="183"/>
      <c r="AS177" s="183"/>
      <c r="AT177" s="183"/>
      <c r="AU177" s="183"/>
      <c r="AV177" s="183"/>
      <c r="AW177" s="183"/>
      <c r="AX177" s="183"/>
      <c r="AY177" s="199" t="s">
        <v>41</v>
      </c>
      <c r="AZ177" s="194"/>
      <c r="BA177" s="194"/>
      <c r="BB177" s="194"/>
      <c r="BC177" s="194"/>
      <c r="BD177" s="194"/>
      <c r="BE177" s="194"/>
      <c r="BF177" s="194"/>
      <c r="BG177" s="199" t="s">
        <v>41</v>
      </c>
      <c r="BH177" s="194"/>
      <c r="BI177" s="194"/>
      <c r="BJ177" s="194"/>
      <c r="BK177" s="194"/>
      <c r="BL177" s="194"/>
      <c r="BM177" s="194"/>
      <c r="BN177" s="194"/>
      <c r="BO177" s="28"/>
      <c r="BP177" s="28"/>
      <c r="BQ177" s="28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</row>
    <row r="178" spans="1:107" s="33" customFormat="1" ht="15" customHeight="1" x14ac:dyDescent="0.25">
      <c r="A178" s="61"/>
      <c r="B178" s="61"/>
      <c r="C178" s="184" t="s">
        <v>74</v>
      </c>
      <c r="D178" s="184"/>
      <c r="E178" s="184"/>
      <c r="F178" s="184"/>
      <c r="G178" s="184"/>
      <c r="H178" s="184"/>
      <c r="I178" s="184"/>
      <c r="J178" s="184"/>
      <c r="K178" s="184"/>
      <c r="L178" s="184"/>
      <c r="M178" s="184"/>
      <c r="N178" s="184"/>
      <c r="O178" s="184"/>
      <c r="P178" s="184"/>
      <c r="Q178" s="184"/>
      <c r="R178" s="184"/>
      <c r="S178" s="185" t="s">
        <v>41</v>
      </c>
      <c r="T178" s="186"/>
      <c r="U178" s="186"/>
      <c r="V178" s="186"/>
      <c r="W178" s="186"/>
      <c r="X178" s="186"/>
      <c r="Y178" s="186"/>
      <c r="Z178" s="186"/>
      <c r="AA178" s="182">
        <v>0</v>
      </c>
      <c r="AB178" s="183"/>
      <c r="AC178" s="183"/>
      <c r="AD178" s="183"/>
      <c r="AE178" s="183"/>
      <c r="AF178" s="183"/>
      <c r="AG178" s="183"/>
      <c r="AH178" s="183"/>
      <c r="AI178" s="182">
        <v>0</v>
      </c>
      <c r="AJ178" s="183"/>
      <c r="AK178" s="183"/>
      <c r="AL178" s="183"/>
      <c r="AM178" s="183"/>
      <c r="AN178" s="183"/>
      <c r="AO178" s="183"/>
      <c r="AP178" s="183"/>
      <c r="AQ178" s="182">
        <f>AI178-AA178</f>
        <v>0</v>
      </c>
      <c r="AR178" s="183"/>
      <c r="AS178" s="183"/>
      <c r="AT178" s="183"/>
      <c r="AU178" s="183"/>
      <c r="AV178" s="183"/>
      <c r="AW178" s="183"/>
      <c r="AX178" s="183"/>
      <c r="AY178" s="199" t="s">
        <v>41</v>
      </c>
      <c r="AZ178" s="194"/>
      <c r="BA178" s="194"/>
      <c r="BB178" s="194"/>
      <c r="BC178" s="194"/>
      <c r="BD178" s="194"/>
      <c r="BE178" s="194"/>
      <c r="BF178" s="194"/>
      <c r="BG178" s="199" t="s">
        <v>41</v>
      </c>
      <c r="BH178" s="194"/>
      <c r="BI178" s="194"/>
      <c r="BJ178" s="194"/>
      <c r="BK178" s="194"/>
      <c r="BL178" s="194"/>
      <c r="BM178" s="194"/>
      <c r="BN178" s="194"/>
      <c r="BO178" s="32"/>
      <c r="BP178" s="32"/>
      <c r="BQ178" s="32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</row>
    <row r="179" spans="1:107" ht="15.75" customHeight="1" x14ac:dyDescent="0.2">
      <c r="A179" s="72" t="s">
        <v>208</v>
      </c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4"/>
      <c r="BO179" s="6"/>
      <c r="BP179" s="6"/>
      <c r="BQ179" s="6"/>
    </row>
    <row r="180" spans="1:107" s="37" customFormat="1" ht="15" customHeight="1" x14ac:dyDescent="0.2">
      <c r="A180" s="75" t="s">
        <v>22</v>
      </c>
      <c r="B180" s="75"/>
      <c r="C180" s="132" t="s">
        <v>75</v>
      </c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97" t="s">
        <v>41</v>
      </c>
      <c r="T180" s="186"/>
      <c r="U180" s="186"/>
      <c r="V180" s="186"/>
      <c r="W180" s="186"/>
      <c r="X180" s="186"/>
      <c r="Y180" s="186"/>
      <c r="Z180" s="186"/>
      <c r="AA180" s="190">
        <v>0</v>
      </c>
      <c r="AB180" s="183"/>
      <c r="AC180" s="183"/>
      <c r="AD180" s="183"/>
      <c r="AE180" s="183"/>
      <c r="AF180" s="183"/>
      <c r="AG180" s="183"/>
      <c r="AH180" s="183"/>
      <c r="AI180" s="190">
        <v>0</v>
      </c>
      <c r="AJ180" s="183"/>
      <c r="AK180" s="183"/>
      <c r="AL180" s="183"/>
      <c r="AM180" s="183"/>
      <c r="AN180" s="183"/>
      <c r="AO180" s="183"/>
      <c r="AP180" s="183"/>
      <c r="AQ180" s="200">
        <f>AI180-AA180</f>
        <v>0</v>
      </c>
      <c r="AR180" s="201"/>
      <c r="AS180" s="201"/>
      <c r="AT180" s="201"/>
      <c r="AU180" s="201"/>
      <c r="AV180" s="201"/>
      <c r="AW180" s="201"/>
      <c r="AX180" s="201"/>
      <c r="AY180" s="193" t="s">
        <v>41</v>
      </c>
      <c r="AZ180" s="194"/>
      <c r="BA180" s="194"/>
      <c r="BB180" s="194"/>
      <c r="BC180" s="194"/>
      <c r="BD180" s="194"/>
      <c r="BE180" s="194"/>
      <c r="BF180" s="194"/>
      <c r="BG180" s="193" t="s">
        <v>41</v>
      </c>
      <c r="BH180" s="194"/>
      <c r="BI180" s="194"/>
      <c r="BJ180" s="194"/>
      <c r="BK180" s="194"/>
      <c r="BL180" s="194"/>
      <c r="BM180" s="194"/>
      <c r="BN180" s="194"/>
      <c r="BO180" s="31"/>
      <c r="BP180" s="31"/>
      <c r="BQ180" s="31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</row>
    <row r="181" spans="1:107" ht="15.75" customHeight="1" x14ac:dyDescent="0.2">
      <c r="A181" s="72" t="s">
        <v>209</v>
      </c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4"/>
      <c r="BO181" s="6"/>
      <c r="BP181" s="6"/>
      <c r="BQ181" s="6"/>
    </row>
    <row r="182" spans="1:107" ht="15.75" customHeight="1" x14ac:dyDescent="0.2">
      <c r="A182" s="72" t="s">
        <v>210</v>
      </c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4"/>
      <c r="BO182" s="6"/>
      <c r="BP182" s="6"/>
      <c r="BQ182" s="6"/>
    </row>
    <row r="183" spans="1:107" s="33" customFormat="1" ht="15.75" customHeight="1" x14ac:dyDescent="0.25">
      <c r="A183" s="192" t="s">
        <v>45</v>
      </c>
      <c r="B183" s="192"/>
      <c r="C183" s="132" t="s">
        <v>76</v>
      </c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2"/>
      <c r="Q183" s="132"/>
      <c r="R183" s="132"/>
      <c r="S183" s="195"/>
      <c r="T183" s="196"/>
      <c r="U183" s="196"/>
      <c r="V183" s="196"/>
      <c r="W183" s="196"/>
      <c r="X183" s="196"/>
      <c r="Y183" s="196"/>
      <c r="Z183" s="196"/>
      <c r="AA183" s="190">
        <v>0</v>
      </c>
      <c r="AB183" s="191"/>
      <c r="AC183" s="191"/>
      <c r="AD183" s="191"/>
      <c r="AE183" s="191"/>
      <c r="AF183" s="191"/>
      <c r="AG183" s="191"/>
      <c r="AH183" s="191"/>
      <c r="AI183" s="190">
        <v>0</v>
      </c>
      <c r="AJ183" s="191"/>
      <c r="AK183" s="191"/>
      <c r="AL183" s="191"/>
      <c r="AM183" s="191"/>
      <c r="AN183" s="191"/>
      <c r="AO183" s="191"/>
      <c r="AP183" s="191"/>
      <c r="AQ183" s="190">
        <f>AI183-AA183</f>
        <v>0</v>
      </c>
      <c r="AR183" s="191"/>
      <c r="AS183" s="191"/>
      <c r="AT183" s="191"/>
      <c r="AU183" s="191"/>
      <c r="AV183" s="191"/>
      <c r="AW183" s="191"/>
      <c r="AX183" s="191"/>
      <c r="AY183" s="193" t="s">
        <v>41</v>
      </c>
      <c r="AZ183" s="194"/>
      <c r="BA183" s="194"/>
      <c r="BB183" s="194"/>
      <c r="BC183" s="194"/>
      <c r="BD183" s="194"/>
      <c r="BE183" s="194"/>
      <c r="BF183" s="194"/>
      <c r="BG183" s="193" t="s">
        <v>41</v>
      </c>
      <c r="BH183" s="194"/>
      <c r="BI183" s="194"/>
      <c r="BJ183" s="194"/>
      <c r="BK183" s="194"/>
      <c r="BL183" s="194"/>
      <c r="BM183" s="194"/>
      <c r="BN183" s="194"/>
      <c r="BO183" s="32"/>
      <c r="BP183" s="32"/>
      <c r="BQ183" s="32"/>
      <c r="BR183" s="35"/>
      <c r="BS183" s="35"/>
      <c r="BT183" s="35"/>
      <c r="BU183" s="35"/>
      <c r="BV183" s="35"/>
      <c r="BW183" s="35"/>
      <c r="BX183" s="35"/>
      <c r="BY183" s="35"/>
      <c r="BZ183" s="35"/>
      <c r="CA183" s="35"/>
      <c r="CB183" s="35"/>
      <c r="CC183" s="35"/>
      <c r="CD183" s="35"/>
      <c r="CE183" s="35"/>
      <c r="CF183" s="35"/>
      <c r="CG183" s="35"/>
      <c r="CH183" s="35"/>
      <c r="CI183" s="35"/>
      <c r="CJ183" s="35"/>
      <c r="CK183" s="35"/>
      <c r="CL183" s="35"/>
      <c r="CM183" s="35"/>
      <c r="CN183" s="35"/>
      <c r="CO183" s="35"/>
      <c r="CP183" s="35"/>
      <c r="CQ183" s="35"/>
      <c r="CR183" s="35"/>
      <c r="CS183" s="35"/>
      <c r="CT183" s="35"/>
      <c r="CU183" s="35"/>
      <c r="CV183" s="35"/>
      <c r="CW183" s="35"/>
      <c r="CX183" s="35"/>
      <c r="CY183" s="35"/>
      <c r="CZ183" s="35"/>
      <c r="DA183" s="35"/>
      <c r="DB183" s="35"/>
      <c r="DC183" s="35"/>
    </row>
    <row r="184" spans="1:107" s="24" customFormat="1" ht="15.75" hidden="1" customHeight="1" x14ac:dyDescent="0.25">
      <c r="A184" s="61" t="s">
        <v>11</v>
      </c>
      <c r="B184" s="61"/>
      <c r="C184" s="184" t="s">
        <v>12</v>
      </c>
      <c r="D184" s="184"/>
      <c r="E184" s="184"/>
      <c r="F184" s="184"/>
      <c r="G184" s="184"/>
      <c r="H184" s="184"/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95" t="s">
        <v>33</v>
      </c>
      <c r="T184" s="196"/>
      <c r="U184" s="196"/>
      <c r="V184" s="196"/>
      <c r="W184" s="196"/>
      <c r="X184" s="196"/>
      <c r="Y184" s="196"/>
      <c r="Z184" s="196"/>
      <c r="AA184" s="182" t="s">
        <v>91</v>
      </c>
      <c r="AB184" s="182"/>
      <c r="AC184" s="182"/>
      <c r="AD184" s="182"/>
      <c r="AE184" s="182"/>
      <c r="AF184" s="182"/>
      <c r="AG184" s="182"/>
      <c r="AH184" s="182"/>
      <c r="AI184" s="182" t="s">
        <v>99</v>
      </c>
      <c r="AJ184" s="182"/>
      <c r="AK184" s="182"/>
      <c r="AL184" s="182"/>
      <c r="AM184" s="182"/>
      <c r="AN184" s="182"/>
      <c r="AO184" s="182"/>
      <c r="AP184" s="182"/>
      <c r="AQ184" s="190" t="s">
        <v>103</v>
      </c>
      <c r="AR184" s="191"/>
      <c r="AS184" s="191"/>
      <c r="AT184" s="191"/>
      <c r="AU184" s="191"/>
      <c r="AV184" s="191"/>
      <c r="AW184" s="191"/>
      <c r="AX184" s="191"/>
      <c r="AY184" s="196" t="s">
        <v>19</v>
      </c>
      <c r="AZ184" s="196"/>
      <c r="BA184" s="196"/>
      <c r="BB184" s="196"/>
      <c r="BC184" s="196"/>
      <c r="BD184" s="196"/>
      <c r="BE184" s="196"/>
      <c r="BF184" s="196"/>
      <c r="BG184" s="196" t="s">
        <v>102</v>
      </c>
      <c r="BH184" s="186"/>
      <c r="BI184" s="186"/>
      <c r="BJ184" s="186"/>
      <c r="BK184" s="186"/>
      <c r="BL184" s="186"/>
      <c r="BM184" s="186"/>
      <c r="BN184" s="186"/>
      <c r="BO184" s="28"/>
      <c r="BP184" s="28"/>
      <c r="BQ184" s="28"/>
      <c r="BR184" s="34"/>
      <c r="BS184" s="34"/>
      <c r="BT184" s="34"/>
      <c r="BU184" s="34"/>
      <c r="BV184" s="34"/>
      <c r="BW184" s="34"/>
      <c r="BX184" s="34"/>
      <c r="BY184" s="34"/>
      <c r="BZ184" s="34"/>
      <c r="CA184" s="36" t="s">
        <v>100</v>
      </c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</row>
    <row r="185" spans="1:107" s="24" customFormat="1" ht="15.75" customHeight="1" x14ac:dyDescent="0.25">
      <c r="A185" s="61"/>
      <c r="B185" s="61"/>
      <c r="C185" s="184"/>
      <c r="D185" s="184"/>
      <c r="E185" s="184"/>
      <c r="F185" s="184"/>
      <c r="G185" s="184"/>
      <c r="H185" s="184"/>
      <c r="I185" s="184"/>
      <c r="J185" s="184"/>
      <c r="K185" s="184"/>
      <c r="L185" s="184"/>
      <c r="M185" s="184"/>
      <c r="N185" s="184"/>
      <c r="O185" s="184"/>
      <c r="P185" s="184"/>
      <c r="Q185" s="184"/>
      <c r="R185" s="184"/>
      <c r="S185" s="195"/>
      <c r="T185" s="196"/>
      <c r="U185" s="196"/>
      <c r="V185" s="196"/>
      <c r="W185" s="196"/>
      <c r="X185" s="196"/>
      <c r="Y185" s="196"/>
      <c r="Z185" s="196"/>
      <c r="AA185" s="190"/>
      <c r="AB185" s="183"/>
      <c r="AC185" s="183"/>
      <c r="AD185" s="183"/>
      <c r="AE185" s="183"/>
      <c r="AF185" s="183"/>
      <c r="AG185" s="183"/>
      <c r="AH185" s="183"/>
      <c r="AI185" s="200"/>
      <c r="AJ185" s="201"/>
      <c r="AK185" s="201"/>
      <c r="AL185" s="201"/>
      <c r="AM185" s="201"/>
      <c r="AN185" s="201"/>
      <c r="AO185" s="201"/>
      <c r="AP185" s="201"/>
      <c r="AQ185" s="200"/>
      <c r="AR185" s="201"/>
      <c r="AS185" s="201"/>
      <c r="AT185" s="201"/>
      <c r="AU185" s="201"/>
      <c r="AV185" s="201"/>
      <c r="AW185" s="201"/>
      <c r="AX185" s="201"/>
      <c r="AY185" s="196"/>
      <c r="AZ185" s="196"/>
      <c r="BA185" s="196"/>
      <c r="BB185" s="196"/>
      <c r="BC185" s="196"/>
      <c r="BD185" s="196"/>
      <c r="BE185" s="196"/>
      <c r="BF185" s="196"/>
      <c r="BG185" s="196"/>
      <c r="BH185" s="196"/>
      <c r="BI185" s="196"/>
      <c r="BJ185" s="196"/>
      <c r="BK185" s="196"/>
      <c r="BL185" s="196"/>
      <c r="BM185" s="196"/>
      <c r="BN185" s="196"/>
      <c r="BO185" s="28"/>
      <c r="BP185" s="28"/>
      <c r="BQ185" s="28"/>
      <c r="CA185" s="30" t="s">
        <v>92</v>
      </c>
    </row>
    <row r="186" spans="1:107" s="33" customFormat="1" ht="32.25" customHeight="1" x14ac:dyDescent="0.25">
      <c r="A186" s="192" t="s">
        <v>46</v>
      </c>
      <c r="B186" s="192"/>
      <c r="C186" s="132" t="s">
        <v>77</v>
      </c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97" t="s">
        <v>41</v>
      </c>
      <c r="T186" s="202"/>
      <c r="U186" s="202"/>
      <c r="V186" s="202"/>
      <c r="W186" s="202"/>
      <c r="X186" s="202"/>
      <c r="Y186" s="202"/>
      <c r="Z186" s="202"/>
      <c r="AA186" s="190">
        <v>0</v>
      </c>
      <c r="AB186" s="191"/>
      <c r="AC186" s="191"/>
      <c r="AD186" s="191"/>
      <c r="AE186" s="191"/>
      <c r="AF186" s="191"/>
      <c r="AG186" s="191"/>
      <c r="AH186" s="191"/>
      <c r="AI186" s="190">
        <v>0</v>
      </c>
      <c r="AJ186" s="191"/>
      <c r="AK186" s="191"/>
      <c r="AL186" s="191"/>
      <c r="AM186" s="191"/>
      <c r="AN186" s="191"/>
      <c r="AO186" s="191"/>
      <c r="AP186" s="191"/>
      <c r="AQ186" s="190">
        <f>AI186-AA186</f>
        <v>0</v>
      </c>
      <c r="AR186" s="191"/>
      <c r="AS186" s="191"/>
      <c r="AT186" s="191"/>
      <c r="AU186" s="191"/>
      <c r="AV186" s="191"/>
      <c r="AW186" s="191"/>
      <c r="AX186" s="191"/>
      <c r="AY186" s="193" t="s">
        <v>41</v>
      </c>
      <c r="AZ186" s="194"/>
      <c r="BA186" s="194"/>
      <c r="BB186" s="194"/>
      <c r="BC186" s="194"/>
      <c r="BD186" s="194"/>
      <c r="BE186" s="194"/>
      <c r="BF186" s="194"/>
      <c r="BG186" s="193" t="s">
        <v>41</v>
      </c>
      <c r="BH186" s="194"/>
      <c r="BI186" s="194"/>
      <c r="BJ186" s="194"/>
      <c r="BK186" s="194"/>
      <c r="BL186" s="194"/>
      <c r="BM186" s="194"/>
      <c r="BN186" s="194"/>
      <c r="BO186" s="32"/>
      <c r="BP186" s="32"/>
      <c r="BQ186" s="32"/>
    </row>
    <row r="187" spans="1:107" ht="15.75" customHeight="1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</row>
    <row r="188" spans="1:107" ht="15.75" customHeight="1" x14ac:dyDescent="0.2">
      <c r="A188" s="81" t="s">
        <v>78</v>
      </c>
      <c r="B188" s="81"/>
      <c r="C188" s="81"/>
      <c r="D188" s="81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  <c r="BE188" s="81"/>
      <c r="BF188" s="81"/>
      <c r="BG188" s="81"/>
      <c r="BH188" s="81"/>
      <c r="BI188" s="81"/>
      <c r="BJ188" s="81"/>
      <c r="BK188" s="81"/>
      <c r="BL188" s="81"/>
      <c r="BM188" s="81"/>
      <c r="BN188" s="81"/>
      <c r="BO188" s="81"/>
      <c r="BP188" s="81"/>
      <c r="BQ188" s="81"/>
    </row>
    <row r="189" spans="1:107" ht="15.75" customHeight="1" x14ac:dyDescent="0.2">
      <c r="A189" s="204" t="s">
        <v>211</v>
      </c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U189" s="73"/>
      <c r="AV189" s="73"/>
      <c r="AW189" s="73"/>
      <c r="AX189" s="73"/>
      <c r="AY189" s="73"/>
      <c r="AZ189" s="73"/>
      <c r="BA189" s="73"/>
      <c r="BB189" s="73"/>
      <c r="BC189" s="73"/>
      <c r="BD189" s="73"/>
      <c r="BE189" s="73"/>
      <c r="BF189" s="73"/>
      <c r="BG189" s="73"/>
      <c r="BH189" s="73"/>
      <c r="BI189" s="73"/>
      <c r="BJ189" s="73"/>
      <c r="BK189" s="73"/>
      <c r="BL189" s="73"/>
      <c r="BM189" s="73"/>
      <c r="BN189" s="74"/>
      <c r="BO189" s="6"/>
      <c r="BP189" s="6"/>
      <c r="BQ189" s="6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</row>
    <row r="190" spans="1:107" ht="15.75" customHeight="1" x14ac:dyDescent="0.2">
      <c r="A190" s="81" t="s">
        <v>79</v>
      </c>
      <c r="B190" s="81"/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  <c r="BE190" s="81"/>
      <c r="BF190" s="81"/>
      <c r="BG190" s="81"/>
      <c r="BH190" s="81"/>
      <c r="BI190" s="81"/>
      <c r="BJ190" s="81"/>
      <c r="BK190" s="81"/>
      <c r="BL190" s="81"/>
      <c r="BM190" s="81"/>
      <c r="BN190" s="81"/>
      <c r="BO190" s="81"/>
      <c r="BP190" s="81"/>
      <c r="BQ190" s="81"/>
    </row>
    <row r="191" spans="1:107" ht="15.75" customHeight="1" x14ac:dyDescent="0.2">
      <c r="A191" s="204" t="s">
        <v>212</v>
      </c>
      <c r="B191" s="73"/>
      <c r="C191" s="73"/>
      <c r="D191" s="73"/>
      <c r="E191" s="73"/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  <c r="AX191" s="73"/>
      <c r="AY191" s="73"/>
      <c r="AZ191" s="73"/>
      <c r="BA191" s="73"/>
      <c r="BB191" s="73"/>
      <c r="BC191" s="73"/>
      <c r="BD191" s="73"/>
      <c r="BE191" s="73"/>
      <c r="BF191" s="73"/>
      <c r="BG191" s="73"/>
      <c r="BH191" s="73"/>
      <c r="BI191" s="73"/>
      <c r="BJ191" s="73"/>
      <c r="BK191" s="73"/>
      <c r="BL191" s="73"/>
      <c r="BM191" s="73"/>
      <c r="BN191" s="74"/>
      <c r="BO191" s="6"/>
      <c r="BP191" s="6"/>
      <c r="BQ191" s="6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</row>
    <row r="192" spans="1:107" ht="15.75" customHeight="1" x14ac:dyDescent="0.25">
      <c r="A192" s="24" t="s">
        <v>80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</row>
    <row r="193" spans="1:69" ht="15.75" customHeight="1" x14ac:dyDescent="0.2">
      <c r="A193" s="81" t="s">
        <v>81</v>
      </c>
      <c r="B193" s="81"/>
      <c r="C193" s="81"/>
      <c r="D193" s="81"/>
      <c r="E193" s="81"/>
      <c r="F193" s="81"/>
      <c r="G193" s="81"/>
      <c r="H193" s="81"/>
      <c r="I193" s="81"/>
      <c r="J193" s="81"/>
      <c r="K193" s="81"/>
      <c r="L193" s="81"/>
      <c r="M193" s="203"/>
      <c r="N193" s="203"/>
      <c r="O193" s="203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</row>
    <row r="194" spans="1:69" ht="15.75" customHeight="1" x14ac:dyDescent="0.2">
      <c r="A194" s="204" t="s">
        <v>213</v>
      </c>
      <c r="B194" s="73"/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U194" s="73"/>
      <c r="AV194" s="73"/>
      <c r="AW194" s="73"/>
      <c r="AX194" s="73"/>
      <c r="AY194" s="73"/>
      <c r="AZ194" s="73"/>
      <c r="BA194" s="73"/>
      <c r="BB194" s="73"/>
      <c r="BC194" s="73"/>
      <c r="BD194" s="73"/>
      <c r="BE194" s="73"/>
      <c r="BF194" s="73"/>
      <c r="BG194" s="73"/>
      <c r="BH194" s="73"/>
      <c r="BI194" s="73"/>
      <c r="BJ194" s="73"/>
      <c r="BK194" s="73"/>
      <c r="BL194" s="73"/>
      <c r="BM194" s="73"/>
      <c r="BN194" s="74"/>
      <c r="BO194" s="12"/>
      <c r="BP194" s="12"/>
      <c r="BQ194" s="12"/>
    </row>
    <row r="195" spans="1:69" ht="15.75" customHeight="1" x14ac:dyDescent="0.2">
      <c r="A195" s="81" t="s">
        <v>82</v>
      </c>
      <c r="B195" s="81"/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203"/>
      <c r="N195" s="203"/>
      <c r="O195" s="203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</row>
    <row r="196" spans="1:69" ht="15.75" customHeight="1" x14ac:dyDescent="0.2">
      <c r="A196" s="204" t="s">
        <v>213</v>
      </c>
      <c r="B196" s="73"/>
      <c r="C196" s="7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U196" s="73"/>
      <c r="AV196" s="73"/>
      <c r="AW196" s="73"/>
      <c r="AX196" s="73"/>
      <c r="AY196" s="73"/>
      <c r="AZ196" s="73"/>
      <c r="BA196" s="73"/>
      <c r="BB196" s="73"/>
      <c r="BC196" s="73"/>
      <c r="BD196" s="73"/>
      <c r="BE196" s="73"/>
      <c r="BF196" s="73"/>
      <c r="BG196" s="73"/>
      <c r="BH196" s="73"/>
      <c r="BI196" s="73"/>
      <c r="BJ196" s="73"/>
      <c r="BK196" s="73"/>
      <c r="BL196" s="73"/>
      <c r="BM196" s="73"/>
      <c r="BN196" s="74"/>
      <c r="BO196" s="12"/>
      <c r="BP196" s="12"/>
      <c r="BQ196" s="12"/>
    </row>
    <row r="197" spans="1:69" ht="15.75" customHeight="1" x14ac:dyDescent="0.2">
      <c r="A197" s="81" t="s">
        <v>83</v>
      </c>
      <c r="B197" s="81"/>
      <c r="C197" s="81"/>
      <c r="D197" s="81"/>
      <c r="E197" s="81"/>
      <c r="F197" s="81"/>
      <c r="G197" s="81"/>
      <c r="H197" s="81"/>
      <c r="I197" s="81"/>
      <c r="J197" s="81"/>
      <c r="K197" s="81"/>
      <c r="L197" s="81"/>
      <c r="M197" s="203"/>
      <c r="N197" s="203"/>
      <c r="O197" s="203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69" ht="15.75" customHeight="1" x14ac:dyDescent="0.2">
      <c r="A198" s="204" t="s">
        <v>213</v>
      </c>
      <c r="B198" s="73"/>
      <c r="C198" s="73"/>
      <c r="D198" s="73"/>
      <c r="E198" s="73"/>
      <c r="F198" s="73"/>
      <c r="G198" s="73"/>
      <c r="H198" s="73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U198" s="73"/>
      <c r="AV198" s="73"/>
      <c r="AW198" s="73"/>
      <c r="AX198" s="73"/>
      <c r="AY198" s="73"/>
      <c r="AZ198" s="73"/>
      <c r="BA198" s="73"/>
      <c r="BB198" s="73"/>
      <c r="BC198" s="73"/>
      <c r="BD198" s="73"/>
      <c r="BE198" s="73"/>
      <c r="BF198" s="73"/>
      <c r="BG198" s="73"/>
      <c r="BH198" s="73"/>
      <c r="BI198" s="73"/>
      <c r="BJ198" s="73"/>
      <c r="BK198" s="73"/>
      <c r="BL198" s="73"/>
      <c r="BM198" s="73"/>
      <c r="BN198" s="74"/>
      <c r="BO198" s="12"/>
      <c r="BP198" s="12"/>
      <c r="BQ198" s="12"/>
    </row>
    <row r="199" spans="1:69" ht="15.75" customHeight="1" x14ac:dyDescent="0.2">
      <c r="A199" s="81" t="s">
        <v>84</v>
      </c>
      <c r="B199" s="81"/>
      <c r="C199" s="81"/>
      <c r="D199" s="81"/>
      <c r="E199" s="81"/>
      <c r="F199" s="81"/>
      <c r="G199" s="81"/>
      <c r="H199" s="81"/>
      <c r="I199" s="81"/>
      <c r="J199" s="81"/>
      <c r="K199" s="81"/>
      <c r="L199" s="81"/>
      <c r="M199" s="203"/>
      <c r="N199" s="203"/>
      <c r="O199" s="203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</row>
    <row r="200" spans="1:69" ht="15.75" customHeight="1" x14ac:dyDescent="0.2">
      <c r="A200" s="204" t="s">
        <v>213</v>
      </c>
      <c r="B200" s="73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  <c r="BJ200" s="73"/>
      <c r="BK200" s="73"/>
      <c r="BL200" s="73"/>
      <c r="BM200" s="73"/>
      <c r="BN200" s="74"/>
      <c r="BO200" s="12"/>
      <c r="BP200" s="12"/>
      <c r="BQ200" s="12"/>
    </row>
    <row r="201" spans="1:69" ht="15.75" customHeight="1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</row>
    <row r="202" spans="1:69" ht="42" customHeight="1" x14ac:dyDescent="0.25">
      <c r="A202" s="126" t="s">
        <v>192</v>
      </c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3"/>
      <c r="AO202" s="3"/>
      <c r="AP202" s="130" t="s">
        <v>194</v>
      </c>
      <c r="AQ202" s="131"/>
      <c r="AR202" s="131"/>
      <c r="AS202" s="131"/>
      <c r="AT202" s="131"/>
      <c r="AU202" s="131"/>
      <c r="AV202" s="131"/>
      <c r="AW202" s="131"/>
      <c r="AX202" s="131"/>
      <c r="AY202" s="131"/>
      <c r="AZ202" s="131"/>
      <c r="BA202" s="131"/>
      <c r="BB202" s="131"/>
      <c r="BC202" s="131"/>
      <c r="BD202" s="131"/>
      <c r="BE202" s="131"/>
      <c r="BF202" s="131"/>
      <c r="BG202" s="131"/>
      <c r="BH202" s="131"/>
    </row>
    <row r="203" spans="1:69" x14ac:dyDescent="0.2">
      <c r="W203" s="120" t="s">
        <v>6</v>
      </c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4"/>
      <c r="AO203" s="4"/>
      <c r="AP203" s="120" t="s">
        <v>32</v>
      </c>
      <c r="AQ203" s="120"/>
      <c r="AR203" s="120"/>
      <c r="AS203" s="120"/>
      <c r="AT203" s="120"/>
      <c r="AU203" s="120"/>
      <c r="AV203" s="120"/>
      <c r="AW203" s="120"/>
      <c r="AX203" s="120"/>
      <c r="AY203" s="120"/>
      <c r="AZ203" s="120"/>
      <c r="BA203" s="120"/>
      <c r="BB203" s="120"/>
      <c r="BC203" s="120"/>
      <c r="BD203" s="120"/>
      <c r="BE203" s="120"/>
      <c r="BF203" s="120"/>
      <c r="BG203" s="120"/>
      <c r="BH203" s="120"/>
    </row>
    <row r="206" spans="1:69" ht="31.5" customHeight="1" x14ac:dyDescent="0.25">
      <c r="A206" s="121" t="s">
        <v>193</v>
      </c>
      <c r="B206" s="122"/>
      <c r="C206" s="122"/>
      <c r="D206" s="122"/>
      <c r="E206" s="122"/>
      <c r="F206" s="122"/>
      <c r="G206" s="122"/>
      <c r="H206" s="12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3"/>
      <c r="X206" s="123"/>
      <c r="Y206" s="123"/>
      <c r="Z206" s="123"/>
      <c r="AA206" s="123"/>
      <c r="AB206" s="123"/>
      <c r="AC206" s="123"/>
      <c r="AD206" s="123"/>
      <c r="AE206" s="123"/>
      <c r="AF206" s="123"/>
      <c r="AG206" s="123"/>
      <c r="AH206" s="123"/>
      <c r="AI206" s="123"/>
      <c r="AJ206" s="123"/>
      <c r="AK206" s="123"/>
      <c r="AL206" s="123"/>
      <c r="AM206" s="123"/>
      <c r="AN206" s="3"/>
      <c r="AO206" s="3"/>
      <c r="AP206" s="124" t="s">
        <v>195</v>
      </c>
      <c r="AQ206" s="125"/>
      <c r="AR206" s="125"/>
      <c r="AS206" s="125"/>
      <c r="AT206" s="125"/>
      <c r="AU206" s="125"/>
      <c r="AV206" s="125"/>
      <c r="AW206" s="125"/>
      <c r="AX206" s="125"/>
      <c r="AY206" s="125"/>
      <c r="AZ206" s="125"/>
      <c r="BA206" s="125"/>
      <c r="BB206" s="125"/>
      <c r="BC206" s="125"/>
      <c r="BD206" s="125"/>
      <c r="BE206" s="125"/>
      <c r="BF206" s="125"/>
      <c r="BG206" s="125"/>
      <c r="BH206" s="125"/>
    </row>
    <row r="207" spans="1:69" x14ac:dyDescent="0.2">
      <c r="W207" s="120" t="s">
        <v>6</v>
      </c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4"/>
      <c r="AO207" s="4"/>
      <c r="AP207" s="120" t="s">
        <v>32</v>
      </c>
      <c r="AQ207" s="120"/>
      <c r="AR207" s="120"/>
      <c r="AS207" s="120"/>
      <c r="AT207" s="120"/>
      <c r="AU207" s="120"/>
      <c r="AV207" s="120"/>
      <c r="AW207" s="120"/>
      <c r="AX207" s="120"/>
      <c r="AY207" s="120"/>
      <c r="AZ207" s="120"/>
      <c r="BA207" s="120"/>
      <c r="BB207" s="120"/>
      <c r="BC207" s="120"/>
      <c r="BD207" s="120"/>
      <c r="BE207" s="120"/>
      <c r="BF207" s="120"/>
      <c r="BG207" s="120"/>
      <c r="BH207" s="120"/>
    </row>
  </sheetData>
  <mergeCells count="1061">
    <mergeCell ref="A200:BN200"/>
    <mergeCell ref="A196:BN196"/>
    <mergeCell ref="A197:O197"/>
    <mergeCell ref="A198:BN198"/>
    <mergeCell ref="A199:O199"/>
    <mergeCell ref="A99:BQ99"/>
    <mergeCell ref="A100:BN100"/>
    <mergeCell ref="C59:X60"/>
    <mergeCell ref="C61:X61"/>
    <mergeCell ref="C62:X62"/>
    <mergeCell ref="C63:X63"/>
    <mergeCell ref="AD61:AH61"/>
    <mergeCell ref="AN61:AR61"/>
    <mergeCell ref="Y59:AM59"/>
    <mergeCell ref="Y61:AC61"/>
    <mergeCell ref="S186:Z186"/>
    <mergeCell ref="AA186:AH186"/>
    <mergeCell ref="AI186:AP186"/>
    <mergeCell ref="AQ186:AX186"/>
    <mergeCell ref="AY186:BF186"/>
    <mergeCell ref="BG186:BN186"/>
    <mergeCell ref="S185:Z185"/>
    <mergeCell ref="AA185:AH185"/>
    <mergeCell ref="A193:O193"/>
    <mergeCell ref="A194:BN194"/>
    <mergeCell ref="A195:O195"/>
    <mergeCell ref="A188:BQ188"/>
    <mergeCell ref="A189:BN189"/>
    <mergeCell ref="A190:BQ190"/>
    <mergeCell ref="A191:BN191"/>
    <mergeCell ref="AY42:BN42"/>
    <mergeCell ref="A42:B42"/>
    <mergeCell ref="C42:R42"/>
    <mergeCell ref="S42:AH42"/>
    <mergeCell ref="AI42:AX42"/>
    <mergeCell ref="AQ177:AX177"/>
    <mergeCell ref="AQ178:AX178"/>
    <mergeCell ref="A179:BN179"/>
    <mergeCell ref="AY177:BF177"/>
    <mergeCell ref="BG177:BN177"/>
    <mergeCell ref="AI185:AP185"/>
    <mergeCell ref="AQ185:AX185"/>
    <mergeCell ref="AI184:AP184"/>
    <mergeCell ref="AQ184:AX184"/>
    <mergeCell ref="AY180:BF180"/>
    <mergeCell ref="BG180:BN180"/>
    <mergeCell ref="A181:BN181"/>
    <mergeCell ref="A182:BN182"/>
    <mergeCell ref="AI180:AP180"/>
    <mergeCell ref="AQ180:AX180"/>
    <mergeCell ref="AY185:BF185"/>
    <mergeCell ref="BG185:BN185"/>
    <mergeCell ref="S184:Z184"/>
    <mergeCell ref="AA184:AH184"/>
    <mergeCell ref="AY184:BF184"/>
    <mergeCell ref="BG184:BN184"/>
    <mergeCell ref="A186:B186"/>
    <mergeCell ref="C186:R186"/>
    <mergeCell ref="A185:B185"/>
    <mergeCell ref="C185:R185"/>
    <mergeCell ref="C183:R183"/>
    <mergeCell ref="AQ183:AX183"/>
    <mergeCell ref="A184:B184"/>
    <mergeCell ref="C184:R184"/>
    <mergeCell ref="S183:Z183"/>
    <mergeCell ref="AA183:AH183"/>
    <mergeCell ref="BG171:BN171"/>
    <mergeCell ref="S174:Z174"/>
    <mergeCell ref="AI174:AP174"/>
    <mergeCell ref="AQ174:AX174"/>
    <mergeCell ref="AY174:BF174"/>
    <mergeCell ref="BG174:BN174"/>
    <mergeCell ref="AQ173:AX173"/>
    <mergeCell ref="AY173:BF173"/>
    <mergeCell ref="BG173:BN173"/>
    <mergeCell ref="AA174:AH174"/>
    <mergeCell ref="AY176:BF176"/>
    <mergeCell ref="BG176:BN176"/>
    <mergeCell ref="AI176:AP176"/>
    <mergeCell ref="AQ176:AX176"/>
    <mergeCell ref="C173:R173"/>
    <mergeCell ref="S173:Z173"/>
    <mergeCell ref="AA173:AH173"/>
    <mergeCell ref="AI173:AP173"/>
    <mergeCell ref="AI177:AP177"/>
    <mergeCell ref="A176:B176"/>
    <mergeCell ref="C176:R176"/>
    <mergeCell ref="A175:B175"/>
    <mergeCell ref="C175:R175"/>
    <mergeCell ref="S175:Z175"/>
    <mergeCell ref="AI175:AP175"/>
    <mergeCell ref="A178:B178"/>
    <mergeCell ref="C178:R178"/>
    <mergeCell ref="S178:Z178"/>
    <mergeCell ref="AA178:AH178"/>
    <mergeCell ref="A177:B177"/>
    <mergeCell ref="C177:R177"/>
    <mergeCell ref="AI183:AP183"/>
    <mergeCell ref="A183:B183"/>
    <mergeCell ref="AY183:BF183"/>
    <mergeCell ref="BG183:BN183"/>
    <mergeCell ref="AY178:BF178"/>
    <mergeCell ref="BG178:BN178"/>
    <mergeCell ref="S177:Z177"/>
    <mergeCell ref="AA177:AH177"/>
    <mergeCell ref="AQ175:AX175"/>
    <mergeCell ref="AY175:BF175"/>
    <mergeCell ref="BG175:BN175"/>
    <mergeCell ref="S176:Z176"/>
    <mergeCell ref="AA175:AH175"/>
    <mergeCell ref="AA176:AH176"/>
    <mergeCell ref="A180:B180"/>
    <mergeCell ref="C180:R180"/>
    <mergeCell ref="S180:Z180"/>
    <mergeCell ref="AA180:AH180"/>
    <mergeCell ref="AI178:AP178"/>
    <mergeCell ref="A172:B172"/>
    <mergeCell ref="C172:R172"/>
    <mergeCell ref="S172:W172"/>
    <mergeCell ref="X172:AB172"/>
    <mergeCell ref="BN118:BQ118"/>
    <mergeCell ref="A169:BQ169"/>
    <mergeCell ref="A170:BN170"/>
    <mergeCell ref="A171:B171"/>
    <mergeCell ref="C171:R171"/>
    <mergeCell ref="S171:Z171"/>
    <mergeCell ref="AY172:BC172"/>
    <mergeCell ref="BD172:BH172"/>
    <mergeCell ref="BI172:BN172"/>
    <mergeCell ref="A174:B174"/>
    <mergeCell ref="C174:R174"/>
    <mergeCell ref="A173:B173"/>
    <mergeCell ref="AC172:AH172"/>
    <mergeCell ref="AI172:AM172"/>
    <mergeCell ref="AN172:AR172"/>
    <mergeCell ref="AS172:AX172"/>
    <mergeCell ref="BI118:BM118"/>
    <mergeCell ref="A108:B108"/>
    <mergeCell ref="C108:Z108"/>
    <mergeCell ref="AK118:AO118"/>
    <mergeCell ref="AP118:AT118"/>
    <mergeCell ref="AA108:AE108"/>
    <mergeCell ref="AF108:AJ108"/>
    <mergeCell ref="C118:Z118"/>
    <mergeCell ref="A117:B117"/>
    <mergeCell ref="C117:Z117"/>
    <mergeCell ref="AA171:AH171"/>
    <mergeCell ref="AI171:AP171"/>
    <mergeCell ref="AQ171:AX171"/>
    <mergeCell ref="AY171:BF171"/>
    <mergeCell ref="AU118:AY118"/>
    <mergeCell ref="AZ118:BC118"/>
    <mergeCell ref="BD118:BH118"/>
    <mergeCell ref="AU119:AY119"/>
    <mergeCell ref="AZ119:BC119"/>
    <mergeCell ref="BD119:BH119"/>
    <mergeCell ref="BD106:BH106"/>
    <mergeCell ref="BI106:BM106"/>
    <mergeCell ref="AP107:AT107"/>
    <mergeCell ref="AU107:AY107"/>
    <mergeCell ref="A107:B107"/>
    <mergeCell ref="C107:Z107"/>
    <mergeCell ref="AA107:AE107"/>
    <mergeCell ref="AF107:AJ107"/>
    <mergeCell ref="BN108:BQ108"/>
    <mergeCell ref="BD108:BH108"/>
    <mergeCell ref="BI107:BM107"/>
    <mergeCell ref="BN107:BQ107"/>
    <mergeCell ref="BN106:BQ106"/>
    <mergeCell ref="BD107:BH107"/>
    <mergeCell ref="AA117:AE117"/>
    <mergeCell ref="AK108:AO108"/>
    <mergeCell ref="AP108:AT108"/>
    <mergeCell ref="AU108:AY108"/>
    <mergeCell ref="AZ108:BC108"/>
    <mergeCell ref="BI108:BM108"/>
    <mergeCell ref="AK117:AO117"/>
    <mergeCell ref="AU109:AY109"/>
    <mergeCell ref="AZ109:BC109"/>
    <mergeCell ref="BD109:BH10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BN117:BQ117"/>
    <mergeCell ref="AP207:BH207"/>
    <mergeCell ref="A206:V206"/>
    <mergeCell ref="W206:AM206"/>
    <mergeCell ref="AP206:BH206"/>
    <mergeCell ref="W207:AM207"/>
    <mergeCell ref="AP203:BH203"/>
    <mergeCell ref="W203:AM203"/>
    <mergeCell ref="A202:V202"/>
    <mergeCell ref="A118:B118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202:BH202"/>
    <mergeCell ref="AN59:BB59"/>
    <mergeCell ref="A62:B62"/>
    <mergeCell ref="Y63:AC63"/>
    <mergeCell ref="AA118:AE118"/>
    <mergeCell ref="AF118:AJ118"/>
    <mergeCell ref="A61:B61"/>
    <mergeCell ref="Y60:AC60"/>
    <mergeCell ref="A102:BQ102"/>
    <mergeCell ref="A103:BQ103"/>
    <mergeCell ref="A104:B105"/>
    <mergeCell ref="C104:Z105"/>
    <mergeCell ref="BD117:BH117"/>
    <mergeCell ref="BI117:BM117"/>
    <mergeCell ref="AP117:AT117"/>
    <mergeCell ref="AU117:AY117"/>
    <mergeCell ref="AZ117:BC117"/>
    <mergeCell ref="AK105:AO105"/>
    <mergeCell ref="AP105:AT105"/>
    <mergeCell ref="W202:AM202"/>
    <mergeCell ref="A63:B63"/>
    <mergeCell ref="AD63:AH63"/>
    <mergeCell ref="BC63:BG63"/>
    <mergeCell ref="AU105:AY105"/>
    <mergeCell ref="AZ105:BC105"/>
    <mergeCell ref="AZ106:BC106"/>
    <mergeCell ref="AZ107:BC107"/>
    <mergeCell ref="AK107:AO107"/>
    <mergeCell ref="AF117:AJ117"/>
    <mergeCell ref="AA104:AO104"/>
    <mergeCell ref="AP104:BC104"/>
    <mergeCell ref="BD104:BQ104"/>
    <mergeCell ref="AA105:AE105"/>
    <mergeCell ref="AF105:AJ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57:BQ57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BM63:BQ63"/>
    <mergeCell ref="BH63:BL63"/>
    <mergeCell ref="AI63:AM63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C51:R51"/>
    <mergeCell ref="C38:R38"/>
    <mergeCell ref="A43:BN43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68:BQ68"/>
    <mergeCell ref="AS67:AW67"/>
    <mergeCell ref="AX67:BB67"/>
    <mergeCell ref="BC67:BG67"/>
    <mergeCell ref="BH67:BL67"/>
    <mergeCell ref="BM67:BQ67"/>
    <mergeCell ref="A68:B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C72:BQ72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C70:BQ70"/>
    <mergeCell ref="AS69:AW69"/>
    <mergeCell ref="AX69:BB69"/>
    <mergeCell ref="BC69:BG69"/>
    <mergeCell ref="BH69:BL69"/>
    <mergeCell ref="BM69:BQ69"/>
    <mergeCell ref="A70:B70"/>
    <mergeCell ref="A69:B69"/>
    <mergeCell ref="C69:X69"/>
    <mergeCell ref="Y69:AC69"/>
    <mergeCell ref="AD69:AH69"/>
    <mergeCell ref="AI69:AM69"/>
    <mergeCell ref="AN69:AR69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79:B79"/>
    <mergeCell ref="C79:BQ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C77:BQ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83:B83"/>
    <mergeCell ref="C83:BQ83"/>
    <mergeCell ref="AN82:AR82"/>
    <mergeCell ref="AS82:AW82"/>
    <mergeCell ref="AX82:BB82"/>
    <mergeCell ref="BC82:BG82"/>
    <mergeCell ref="BH82:BL82"/>
    <mergeCell ref="BM82:BQ82"/>
    <mergeCell ref="A82:B82"/>
    <mergeCell ref="C82:X82"/>
    <mergeCell ref="Y82:AC82"/>
    <mergeCell ref="AD82:AH82"/>
    <mergeCell ref="AI82:AM82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80:B80"/>
    <mergeCell ref="C80:X80"/>
    <mergeCell ref="Y80:AC80"/>
    <mergeCell ref="AD80:AH80"/>
    <mergeCell ref="AI80:AM80"/>
    <mergeCell ref="A87:B87"/>
    <mergeCell ref="C87:BQ87"/>
    <mergeCell ref="AN86:AR86"/>
    <mergeCell ref="AS86:AW86"/>
    <mergeCell ref="AX86:BB86"/>
    <mergeCell ref="BC86:BG86"/>
    <mergeCell ref="BH86:BL86"/>
    <mergeCell ref="BM86:BQ86"/>
    <mergeCell ref="A86:B86"/>
    <mergeCell ref="C86:X86"/>
    <mergeCell ref="Y86:AC86"/>
    <mergeCell ref="AD86:AH86"/>
    <mergeCell ref="AI86:AM86"/>
    <mergeCell ref="A85:B85"/>
    <mergeCell ref="C85:BQ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N90:AR90"/>
    <mergeCell ref="AS90:AW90"/>
    <mergeCell ref="AX90:BB90"/>
    <mergeCell ref="BC90:BG90"/>
    <mergeCell ref="BH90:BL90"/>
    <mergeCell ref="BM90:BQ90"/>
    <mergeCell ref="A90:B90"/>
    <mergeCell ref="C90:X90"/>
    <mergeCell ref="Y90:AC90"/>
    <mergeCell ref="AD90:AH90"/>
    <mergeCell ref="AI90:AM90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88:B88"/>
    <mergeCell ref="C88:X88"/>
    <mergeCell ref="Y88:AC88"/>
    <mergeCell ref="AD88:AH88"/>
    <mergeCell ref="AI88:AM88"/>
    <mergeCell ref="C94:BQ94"/>
    <mergeCell ref="AS93:AW93"/>
    <mergeCell ref="AX93:BB93"/>
    <mergeCell ref="BC93:BG93"/>
    <mergeCell ref="BH93:BL93"/>
    <mergeCell ref="BM93:BQ93"/>
    <mergeCell ref="A94:B94"/>
    <mergeCell ref="A93:B93"/>
    <mergeCell ref="C93:X93"/>
    <mergeCell ref="Y93:AC93"/>
    <mergeCell ref="AD93:AH93"/>
    <mergeCell ref="AI93:AM93"/>
    <mergeCell ref="AN93:AR93"/>
    <mergeCell ref="C92:BQ92"/>
    <mergeCell ref="AS91:AW91"/>
    <mergeCell ref="AX91:BB91"/>
    <mergeCell ref="BC91:BG91"/>
    <mergeCell ref="BH91:BL91"/>
    <mergeCell ref="BM91:BQ91"/>
    <mergeCell ref="A92:B92"/>
    <mergeCell ref="A91:B91"/>
    <mergeCell ref="C91:X91"/>
    <mergeCell ref="Y91:AC91"/>
    <mergeCell ref="AD91:AH91"/>
    <mergeCell ref="AI91:AM91"/>
    <mergeCell ref="AN91:AR91"/>
    <mergeCell ref="A97:B97"/>
    <mergeCell ref="C97:BQ97"/>
    <mergeCell ref="AN96:AR96"/>
    <mergeCell ref="AS96:AW96"/>
    <mergeCell ref="AX96:BB96"/>
    <mergeCell ref="BC96:BG96"/>
    <mergeCell ref="BH96:BL96"/>
    <mergeCell ref="BM96:BQ96"/>
    <mergeCell ref="AS95:AW95"/>
    <mergeCell ref="AX95:BB95"/>
    <mergeCell ref="BC95:BG95"/>
    <mergeCell ref="BH95:BL95"/>
    <mergeCell ref="BM95:BQ95"/>
    <mergeCell ref="A96:B96"/>
    <mergeCell ref="C96:X96"/>
    <mergeCell ref="Y96:AC96"/>
    <mergeCell ref="AD96:AH96"/>
    <mergeCell ref="AI96:AM96"/>
    <mergeCell ref="A95:B95"/>
    <mergeCell ref="C95:X95"/>
    <mergeCell ref="Y95:AC95"/>
    <mergeCell ref="AD95:AH95"/>
    <mergeCell ref="AI95:AM95"/>
    <mergeCell ref="AN95:AR95"/>
    <mergeCell ref="AF113:AJ113"/>
    <mergeCell ref="AK113:AO113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AU111:AY111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C110:BQ110"/>
    <mergeCell ref="C112:BQ112"/>
    <mergeCell ref="C114:BQ114"/>
    <mergeCell ref="C116:BQ116"/>
    <mergeCell ref="A119:B119"/>
    <mergeCell ref="C119:Z119"/>
    <mergeCell ref="AA119:AE119"/>
    <mergeCell ref="AF119:AJ119"/>
    <mergeCell ref="AK119:AO119"/>
    <mergeCell ref="AP119:AT119"/>
    <mergeCell ref="A116:B116"/>
    <mergeCell ref="AP115:AT115"/>
    <mergeCell ref="AU115:AY115"/>
    <mergeCell ref="AZ115:BC115"/>
    <mergeCell ref="BD115:BH115"/>
    <mergeCell ref="BI115:BM115"/>
    <mergeCell ref="BN115:BQ115"/>
    <mergeCell ref="A115:B115"/>
    <mergeCell ref="C115:Z115"/>
    <mergeCell ref="AA115:AE115"/>
    <mergeCell ref="AF115:AJ115"/>
    <mergeCell ref="AK115:AO115"/>
    <mergeCell ref="A114:B114"/>
    <mergeCell ref="AP113:AT113"/>
    <mergeCell ref="AU113:AY113"/>
    <mergeCell ref="AZ113:BC113"/>
    <mergeCell ref="BD113:BH113"/>
    <mergeCell ref="BI113:BM113"/>
    <mergeCell ref="BN113:BQ113"/>
    <mergeCell ref="A113:B113"/>
    <mergeCell ref="C113:Z113"/>
    <mergeCell ref="AA113:AE113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BD120:BH120"/>
    <mergeCell ref="BI120:BM120"/>
    <mergeCell ref="BN120:BQ120"/>
    <mergeCell ref="A121:B121"/>
    <mergeCell ref="BI119:BM119"/>
    <mergeCell ref="BN119:BQ119"/>
    <mergeCell ref="A120:B120"/>
    <mergeCell ref="C120:Z120"/>
    <mergeCell ref="AA120:AE120"/>
    <mergeCell ref="AF120:AJ120"/>
    <mergeCell ref="AK120:AO120"/>
    <mergeCell ref="AP120:AT120"/>
    <mergeCell ref="AU120:AY120"/>
    <mergeCell ref="AZ120:BC120"/>
    <mergeCell ref="AU126:AY126"/>
    <mergeCell ref="AZ126:BC126"/>
    <mergeCell ref="BD126:BH126"/>
    <mergeCell ref="BI126:BM126"/>
    <mergeCell ref="BN126:BQ126"/>
    <mergeCell ref="A127:B127"/>
    <mergeCell ref="A126:B126"/>
    <mergeCell ref="C126:Z126"/>
    <mergeCell ref="AA126:AE126"/>
    <mergeCell ref="AF126:AJ126"/>
    <mergeCell ref="AK126:AO126"/>
    <mergeCell ref="AP126:AT126"/>
    <mergeCell ref="AU124:AY124"/>
    <mergeCell ref="AZ124:BC124"/>
    <mergeCell ref="BD124:BH124"/>
    <mergeCell ref="BI124:BM124"/>
    <mergeCell ref="BN124:BQ124"/>
    <mergeCell ref="A125:B125"/>
    <mergeCell ref="A124:B124"/>
    <mergeCell ref="C124:Z124"/>
    <mergeCell ref="AA124:AE124"/>
    <mergeCell ref="AF124:AJ124"/>
    <mergeCell ref="AK124:AO124"/>
    <mergeCell ref="AP124:AT124"/>
    <mergeCell ref="AU130:AY130"/>
    <mergeCell ref="AZ130:BC130"/>
    <mergeCell ref="BD130:BH130"/>
    <mergeCell ref="BI130:BM130"/>
    <mergeCell ref="BN130:BQ130"/>
    <mergeCell ref="A131:B131"/>
    <mergeCell ref="A130:B130"/>
    <mergeCell ref="C130:Z130"/>
    <mergeCell ref="AA130:AE130"/>
    <mergeCell ref="AF130:AJ130"/>
    <mergeCell ref="AK130:AO130"/>
    <mergeCell ref="AP130:AT130"/>
    <mergeCell ref="AU128:AY128"/>
    <mergeCell ref="AZ128:BC128"/>
    <mergeCell ref="BD128:BH128"/>
    <mergeCell ref="BI128:BM128"/>
    <mergeCell ref="BN128:BQ128"/>
    <mergeCell ref="A129:B129"/>
    <mergeCell ref="A128:B128"/>
    <mergeCell ref="C128:Z128"/>
    <mergeCell ref="AA128:AE128"/>
    <mergeCell ref="AF128:AJ128"/>
    <mergeCell ref="AK128:AO128"/>
    <mergeCell ref="AP128:AT128"/>
    <mergeCell ref="A134:B134"/>
    <mergeCell ref="C134:BQ134"/>
    <mergeCell ref="AP133:AT133"/>
    <mergeCell ref="AU133:AY133"/>
    <mergeCell ref="AZ133:BC133"/>
    <mergeCell ref="BD133:BH133"/>
    <mergeCell ref="BI133:BM133"/>
    <mergeCell ref="BN133:BQ133"/>
    <mergeCell ref="AU132:AY132"/>
    <mergeCell ref="AZ132:BC132"/>
    <mergeCell ref="BD132:BH132"/>
    <mergeCell ref="BI132:BM132"/>
    <mergeCell ref="BN132:BQ132"/>
    <mergeCell ref="A133:B133"/>
    <mergeCell ref="C133:Z133"/>
    <mergeCell ref="AA133:AE133"/>
    <mergeCell ref="AF133:AJ133"/>
    <mergeCell ref="AK133:AO133"/>
    <mergeCell ref="A132:B132"/>
    <mergeCell ref="C132:Z132"/>
    <mergeCell ref="AA132:AE132"/>
    <mergeCell ref="AF132:AJ132"/>
    <mergeCell ref="AK132:AO132"/>
    <mergeCell ref="AP132:AT132"/>
    <mergeCell ref="A138:B138"/>
    <mergeCell ref="C138:BQ138"/>
    <mergeCell ref="AP137:AT137"/>
    <mergeCell ref="AU137:AY137"/>
    <mergeCell ref="AZ137:BC137"/>
    <mergeCell ref="BD137:BH137"/>
    <mergeCell ref="BI137:BM137"/>
    <mergeCell ref="BN137:BQ137"/>
    <mergeCell ref="A137:B137"/>
    <mergeCell ref="C137:Z137"/>
    <mergeCell ref="AA137:AE137"/>
    <mergeCell ref="AF137:AJ137"/>
    <mergeCell ref="AK137:AO137"/>
    <mergeCell ref="A136:B136"/>
    <mergeCell ref="C136:BQ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42:B142"/>
    <mergeCell ref="C142:BQ142"/>
    <mergeCell ref="AP141:AT141"/>
    <mergeCell ref="AU141:AY141"/>
    <mergeCell ref="AZ141:BC141"/>
    <mergeCell ref="BD141:BH141"/>
    <mergeCell ref="BI141:BM141"/>
    <mergeCell ref="BN141:BQ141"/>
    <mergeCell ref="A141:B141"/>
    <mergeCell ref="C141:Z141"/>
    <mergeCell ref="AA141:AE141"/>
    <mergeCell ref="AF141:AJ141"/>
    <mergeCell ref="AK141:AO141"/>
    <mergeCell ref="A140:B140"/>
    <mergeCell ref="C140:BQ140"/>
    <mergeCell ref="AP139:AT139"/>
    <mergeCell ref="AU139:AY139"/>
    <mergeCell ref="AZ139:BC139"/>
    <mergeCell ref="BD139:BH139"/>
    <mergeCell ref="BI139:BM139"/>
    <mergeCell ref="BN139:BQ139"/>
    <mergeCell ref="A139:B139"/>
    <mergeCell ref="C139:Z139"/>
    <mergeCell ref="AA139:AE139"/>
    <mergeCell ref="AF139:AJ139"/>
    <mergeCell ref="AK139:AO139"/>
    <mergeCell ref="A146:B146"/>
    <mergeCell ref="C146:BQ146"/>
    <mergeCell ref="AP145:AT145"/>
    <mergeCell ref="AU145:AY145"/>
    <mergeCell ref="AZ145:BC145"/>
    <mergeCell ref="BD145:BH145"/>
    <mergeCell ref="BI145:BM145"/>
    <mergeCell ref="BN145:BQ145"/>
    <mergeCell ref="A145:B145"/>
    <mergeCell ref="C145:Z145"/>
    <mergeCell ref="AA145:AE145"/>
    <mergeCell ref="AF145:AJ145"/>
    <mergeCell ref="AK145:AO145"/>
    <mergeCell ref="A144:B144"/>
    <mergeCell ref="C144:BQ144"/>
    <mergeCell ref="AP143:AT143"/>
    <mergeCell ref="AU143:AY143"/>
    <mergeCell ref="AZ143:BC143"/>
    <mergeCell ref="BD143:BH143"/>
    <mergeCell ref="BI143:BM143"/>
    <mergeCell ref="BN143:BQ143"/>
    <mergeCell ref="A143:B143"/>
    <mergeCell ref="C143:Z143"/>
    <mergeCell ref="AA143:AE143"/>
    <mergeCell ref="AF143:AJ143"/>
    <mergeCell ref="AK143:AO143"/>
    <mergeCell ref="A150:B150"/>
    <mergeCell ref="C150:BQ150"/>
    <mergeCell ref="AP149:AT149"/>
    <mergeCell ref="AU149:AY149"/>
    <mergeCell ref="AZ149:BC149"/>
    <mergeCell ref="BD149:BH149"/>
    <mergeCell ref="BI149:BM149"/>
    <mergeCell ref="BN149:BQ149"/>
    <mergeCell ref="A149:B149"/>
    <mergeCell ref="C149:Z149"/>
    <mergeCell ref="AA149:AE149"/>
    <mergeCell ref="AF149:AJ149"/>
    <mergeCell ref="AK149:AO149"/>
    <mergeCell ref="A148:B148"/>
    <mergeCell ref="C148:BQ148"/>
    <mergeCell ref="AP147:AT147"/>
    <mergeCell ref="AU147:AY147"/>
    <mergeCell ref="AZ147:BC147"/>
    <mergeCell ref="BD147:BH147"/>
    <mergeCell ref="BI147:BM147"/>
    <mergeCell ref="BN147:BQ147"/>
    <mergeCell ref="A147:B147"/>
    <mergeCell ref="C147:Z147"/>
    <mergeCell ref="AA147:AE147"/>
    <mergeCell ref="AF147:AJ147"/>
    <mergeCell ref="AK147:AO147"/>
    <mergeCell ref="A154:B154"/>
    <mergeCell ref="C154:BQ154"/>
    <mergeCell ref="AP153:AT153"/>
    <mergeCell ref="AU153:AY153"/>
    <mergeCell ref="AZ153:BC153"/>
    <mergeCell ref="BD153:BH153"/>
    <mergeCell ref="BI153:BM153"/>
    <mergeCell ref="BN153:BQ153"/>
    <mergeCell ref="A153:B153"/>
    <mergeCell ref="C153:Z153"/>
    <mergeCell ref="AA153:AE153"/>
    <mergeCell ref="AF153:AJ153"/>
    <mergeCell ref="AK153:AO153"/>
    <mergeCell ref="A152:B152"/>
    <mergeCell ref="C152:BQ152"/>
    <mergeCell ref="AP151:AT151"/>
    <mergeCell ref="AU151:AY151"/>
    <mergeCell ref="AZ151:BC151"/>
    <mergeCell ref="BD151:BH151"/>
    <mergeCell ref="BI151:BM151"/>
    <mergeCell ref="BN151:BQ151"/>
    <mergeCell ref="A151:B151"/>
    <mergeCell ref="C151:Z151"/>
    <mergeCell ref="AA151:AE151"/>
    <mergeCell ref="AF151:AJ151"/>
    <mergeCell ref="AK151:AO151"/>
    <mergeCell ref="C157:BQ157"/>
    <mergeCell ref="AU156:AY156"/>
    <mergeCell ref="AZ156:BC156"/>
    <mergeCell ref="BD156:BH156"/>
    <mergeCell ref="BI156:BM156"/>
    <mergeCell ref="BN156:BQ156"/>
    <mergeCell ref="A157:B157"/>
    <mergeCell ref="A156:B156"/>
    <mergeCell ref="C156:Z156"/>
    <mergeCell ref="AA156:AE156"/>
    <mergeCell ref="AF156:AJ156"/>
    <mergeCell ref="AK156:AO156"/>
    <mergeCell ref="AP156:AT156"/>
    <mergeCell ref="AP155:AT155"/>
    <mergeCell ref="AU155:AY155"/>
    <mergeCell ref="AZ155:BC155"/>
    <mergeCell ref="BD155:BH155"/>
    <mergeCell ref="BI155:BM155"/>
    <mergeCell ref="BN155:BQ155"/>
    <mergeCell ref="A155:B155"/>
    <mergeCell ref="C155:Z155"/>
    <mergeCell ref="AA155:AE155"/>
    <mergeCell ref="AF155:AJ155"/>
    <mergeCell ref="AK155:AO155"/>
    <mergeCell ref="C161:BQ161"/>
    <mergeCell ref="AU160:AY160"/>
    <mergeCell ref="AZ160:BC160"/>
    <mergeCell ref="BD160:BH160"/>
    <mergeCell ref="BI160:BM160"/>
    <mergeCell ref="BN160:BQ160"/>
    <mergeCell ref="A161:B161"/>
    <mergeCell ref="A160:B160"/>
    <mergeCell ref="C160:Z160"/>
    <mergeCell ref="AA160:AE160"/>
    <mergeCell ref="AF160:AJ160"/>
    <mergeCell ref="AK160:AO160"/>
    <mergeCell ref="AP160:AT160"/>
    <mergeCell ref="C159:BQ159"/>
    <mergeCell ref="AU158:AY158"/>
    <mergeCell ref="AZ158:BC158"/>
    <mergeCell ref="BD158:BH158"/>
    <mergeCell ref="BI158:BM158"/>
    <mergeCell ref="BN158:BQ158"/>
    <mergeCell ref="A159:B159"/>
    <mergeCell ref="A158:B158"/>
    <mergeCell ref="C158:Z158"/>
    <mergeCell ref="AA158:AE158"/>
    <mergeCell ref="AF158:AJ158"/>
    <mergeCell ref="AK158:AO158"/>
    <mergeCell ref="AP158:AT158"/>
    <mergeCell ref="A165:B165"/>
    <mergeCell ref="C165:Z165"/>
    <mergeCell ref="AA165:AE165"/>
    <mergeCell ref="AF165:AJ165"/>
    <mergeCell ref="AK165:AO165"/>
    <mergeCell ref="A164:B164"/>
    <mergeCell ref="C164:Z164"/>
    <mergeCell ref="AA164:AE164"/>
    <mergeCell ref="AF164:AJ164"/>
    <mergeCell ref="AK164:AO164"/>
    <mergeCell ref="AP164:AT164"/>
    <mergeCell ref="C163:BQ163"/>
    <mergeCell ref="AU162:AY162"/>
    <mergeCell ref="AZ162:BC162"/>
    <mergeCell ref="BD162:BH162"/>
    <mergeCell ref="BI162:BM162"/>
    <mergeCell ref="BN162:BQ162"/>
    <mergeCell ref="A163:B163"/>
    <mergeCell ref="A162:B162"/>
    <mergeCell ref="C162:Z162"/>
    <mergeCell ref="AA162:AE162"/>
    <mergeCell ref="AF162:AJ162"/>
    <mergeCell ref="AK162:AO162"/>
    <mergeCell ref="AP162:AT162"/>
    <mergeCell ref="C121:BQ121"/>
    <mergeCell ref="C123:BQ123"/>
    <mergeCell ref="C125:BQ125"/>
    <mergeCell ref="C127:BQ127"/>
    <mergeCell ref="C129:BQ129"/>
    <mergeCell ref="C131:BQ131"/>
    <mergeCell ref="A168:B168"/>
    <mergeCell ref="C168:BQ168"/>
    <mergeCell ref="AP167:AT167"/>
    <mergeCell ref="AU167:AY167"/>
    <mergeCell ref="AZ167:BC167"/>
    <mergeCell ref="BD167:BH167"/>
    <mergeCell ref="BI167:BM167"/>
    <mergeCell ref="BN167:BQ167"/>
    <mergeCell ref="A167:B167"/>
    <mergeCell ref="C167:Z167"/>
    <mergeCell ref="AA167:AE167"/>
    <mergeCell ref="AF167:AJ167"/>
    <mergeCell ref="AK167:AO167"/>
    <mergeCell ref="A166:B166"/>
    <mergeCell ref="C166:BQ166"/>
    <mergeCell ref="AP165:AT165"/>
    <mergeCell ref="AU165:AY165"/>
    <mergeCell ref="AZ165:BC165"/>
    <mergeCell ref="BD165:BH165"/>
    <mergeCell ref="BI165:BM165"/>
    <mergeCell ref="BN165:BQ165"/>
    <mergeCell ref="AU164:AY164"/>
    <mergeCell ref="AZ164:BC164"/>
    <mergeCell ref="BD164:BH164"/>
    <mergeCell ref="BI164:BM164"/>
    <mergeCell ref="BN164:BQ164"/>
  </mergeCells>
  <phoneticPr fontId="0" type="noConversion"/>
  <conditionalFormatting sqref="C63:C97">
    <cfRule type="cellIs" dxfId="1" priority="1" stopIfTrue="1" operator="equal">
      <formula>$C62</formula>
    </cfRule>
  </conditionalFormatting>
  <conditionalFormatting sqref="A53:B54 A200 A180:B180 A196 A41:B42 A183:B186 A189 A191 A194 A198 A39:B39 A51:B51 A44:B44 A46:B49 A174:B178 A100 A63:B97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КПК0113104</vt:lpstr>
      <vt:lpstr>КПК0113104!Область_печати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2026-03-13T07:42:55Z</cp:lastPrinted>
  <dcterms:created xsi:type="dcterms:W3CDTF">2016-08-10T10:53:25Z</dcterms:created>
  <dcterms:modified xsi:type="dcterms:W3CDTF">2026-03-13T07:42:58Z</dcterms:modified>
</cp:coreProperties>
</file>